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showSheetTabs="0" xWindow="0" yWindow="300" windowWidth="14955" windowHeight="8190" firstSheet="1"/>
  </bookViews>
  <sheets>
    <sheet name="ورقة2" sheetId="1" r:id="rId1"/>
    <sheet name="رزنامة 10-11" sheetId="2" r:id="rId2"/>
    <sheet name="سبتمبر" sheetId="3" r:id="rId3"/>
    <sheet name="اكتوبر" sheetId="4" r:id="rId4"/>
    <sheet name="نوفمبر" sheetId="5" r:id="rId5"/>
    <sheet name="ديسمبر" sheetId="6" r:id="rId6"/>
    <sheet name="جانفي" sheetId="7" r:id="rId7"/>
    <sheet name="فيفري" sheetId="8" r:id="rId8"/>
    <sheet name="مارس" sheetId="9" r:id="rId9"/>
    <sheet name="أفريل" sheetId="10" r:id="rId10"/>
    <sheet name="ماي" sheetId="11" r:id="rId11"/>
    <sheet name="الحصيلة" sheetId="12" r:id="rId12"/>
  </sheets>
  <definedNames>
    <definedName name="_xlnm.Print_Area" localSheetId="11">الحصيلة!$A$1:$AJ$36</definedName>
    <definedName name="_xlnm.Print_Area" localSheetId="1">'رزنامة 10-11'!$A$1:$AE$71</definedName>
    <definedName name="_xlnm.Print_Area" localSheetId="0">ورقة2!$A$1:$M$45</definedName>
    <definedName name="Z_9A58D21B_A5E2_4BB9_AD31_0BF5F7677498_.wvu.PrintArea" localSheetId="11" hidden="1">الحصيلة!$A$1:$AJ$36</definedName>
    <definedName name="Z_9A58D21B_A5E2_4BB9_AD31_0BF5F7677498_.wvu.PrintArea" localSheetId="1" hidden="1">'رزنامة 10-11'!$A$1:$AE$71</definedName>
    <definedName name="Z_9A58D21B_A5E2_4BB9_AD31_0BF5F7677498_.wvu.PrintArea" localSheetId="0" hidden="1">ورقة2!$A$1:$M$45</definedName>
    <definedName name="Z_BFD2A186_B6F2_4AAB_9C64_D0EE469E6A25_.wvu.PrintArea" localSheetId="11" hidden="1">الحصيلة!$A$1:$AL$38</definedName>
    <definedName name="Z_BFD2A186_B6F2_4AAB_9C64_D0EE469E6A25_.wvu.PrintArea" localSheetId="1" hidden="1">'رزنامة 10-11'!$A$1:$AE$71</definedName>
    <definedName name="Z_BFD2A186_B6F2_4AAB_9C64_D0EE469E6A25_.wvu.PrintArea" localSheetId="0" hidden="1">ورقة2!$A$1:$M$43</definedName>
  </definedNames>
  <calcPr calcId="124519"/>
  <customWorkbookViews>
    <customWorkbookView name="21" guid="{BFD2A186-B6F2-4AAB-9C64-D0EE469E6A25}" maximized="1" xWindow="1" yWindow="1" windowWidth="1152" windowHeight="639" activeSheetId="2"/>
    <customWorkbookView name="‎البشير سات - عرض شخصي" guid="{9A58D21B-A5E2-4BB9-AD31-0BF5F7677498}" mergeInterval="0" personalView="1" maximized="1" showSheetTabs="0" xWindow="1" yWindow="1" windowWidth="1152" windowHeight="643" activeSheetId="5" showComments="commNone"/>
  </customWorkbookViews>
</workbook>
</file>

<file path=xl/calcChain.xml><?xml version="1.0" encoding="utf-8"?>
<calcChain xmlns="http://schemas.openxmlformats.org/spreadsheetml/2006/main">
  <c r="AH8" i="3"/>
  <c r="AI8"/>
  <c r="AI47" i="11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10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9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8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6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5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4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47" i="3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J8" i="11"/>
  <c r="AH9" i="3"/>
  <c r="AH10" s="1"/>
  <c r="AH11" s="1"/>
  <c r="AH12" s="1"/>
  <c r="AH13" s="1"/>
  <c r="AH14" s="1"/>
  <c r="AH15" s="1"/>
  <c r="AH16" s="1"/>
  <c r="AH17" s="1"/>
  <c r="AH18" s="1"/>
  <c r="AH19" s="1"/>
  <c r="AH20" s="1"/>
  <c r="AH21" s="1"/>
  <c r="AH22" s="1"/>
  <c r="AH23" s="1"/>
  <c r="AH24" s="1"/>
  <c r="AH25" s="1"/>
  <c r="AH26" s="1"/>
  <c r="AH27" s="1"/>
  <c r="AH28" s="1"/>
  <c r="AH29" s="1"/>
  <c r="AH30" s="1"/>
  <c r="AH31" s="1"/>
  <c r="AH32" s="1"/>
  <c r="AH33" s="1"/>
  <c r="AH34" s="1"/>
  <c r="AH35" s="1"/>
  <c r="AH36" s="1"/>
  <c r="AH37" s="1"/>
  <c r="AH38" s="1"/>
  <c r="AH39" s="1"/>
  <c r="AH40" s="1"/>
  <c r="AH41" s="1"/>
  <c r="AH42" s="1"/>
  <c r="AH43" s="1"/>
  <c r="AH44" s="1"/>
  <c r="AH45" s="1"/>
  <c r="AH46" s="1"/>
  <c r="AH47" s="1"/>
  <c r="AH8" i="11"/>
  <c r="AH27" s="1"/>
  <c r="AH46" s="1"/>
  <c r="AH8" i="10"/>
  <c r="AH27" s="1"/>
  <c r="AH46" s="1"/>
  <c r="AH8" i="9"/>
  <c r="AH27" s="1"/>
  <c r="AH46" s="1"/>
  <c r="AH8" i="8"/>
  <c r="AH27" s="1"/>
  <c r="AH46" s="1"/>
  <c r="AH8" i="7"/>
  <c r="AH27" s="1"/>
  <c r="AH46" s="1"/>
  <c r="AH8" i="6"/>
  <c r="AH27" s="1"/>
  <c r="AH46" s="1"/>
  <c r="AH8" i="5"/>
  <c r="AH27" s="1"/>
  <c r="AH46" s="1"/>
  <c r="AH8" i="4"/>
  <c r="AH27" s="1"/>
  <c r="AH46" s="1"/>
  <c r="B47" i="3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B8"/>
  <c r="B47" i="11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47" i="10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47" i="9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47" i="8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8" i="7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7" i="6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47" i="5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9" i="4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8"/>
  <c r="A9" i="1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9" i="10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U48"/>
  <c r="A9" i="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9" i="8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9" i="7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9" i="6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9" i="4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5" i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I21" i="12"/>
  <c r="A9" i="5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K46" i="11" l="1"/>
  <c r="AH9"/>
  <c r="AJ9" s="1"/>
  <c r="AK27"/>
  <c r="AK27" i="10"/>
  <c r="AH9"/>
  <c r="AJ9" s="1"/>
  <c r="AK46"/>
  <c r="AK27" i="9"/>
  <c r="AH9"/>
  <c r="AJ9" s="1"/>
  <c r="AK46"/>
  <c r="AK46" i="8"/>
  <c r="AK27"/>
  <c r="AH9"/>
  <c r="AK27" i="7"/>
  <c r="AH9"/>
  <c r="AJ9" s="1"/>
  <c r="AK46"/>
  <c r="AH9" i="5"/>
  <c r="AK27" i="4"/>
  <c r="AH9"/>
  <c r="AK46"/>
  <c r="AK27" i="6"/>
  <c r="AH9"/>
  <c r="AK9"/>
  <c r="AK46"/>
  <c r="AK9" i="3"/>
  <c r="U48" i="4"/>
  <c r="I9" i="12" s="1"/>
  <c r="U48" i="7"/>
  <c r="U48" i="6"/>
  <c r="AK9" i="5"/>
  <c r="U48" i="11"/>
  <c r="U48" i="9"/>
  <c r="U48" i="8"/>
  <c r="AK9" i="11"/>
  <c r="AJ27"/>
  <c r="AJ46"/>
  <c r="U52"/>
  <c r="AK8"/>
  <c r="AK9" i="10"/>
  <c r="AJ8"/>
  <c r="AJ27"/>
  <c r="AJ46"/>
  <c r="U52"/>
  <c r="AK8"/>
  <c r="AK9" i="9"/>
  <c r="AJ8"/>
  <c r="AJ27"/>
  <c r="AJ46"/>
  <c r="U52"/>
  <c r="AK8"/>
  <c r="AK9" i="8"/>
  <c r="AJ8"/>
  <c r="AJ27"/>
  <c r="AJ46"/>
  <c r="U52"/>
  <c r="AK8"/>
  <c r="I15" i="12"/>
  <c r="AK9" i="7"/>
  <c r="AJ8"/>
  <c r="AJ27"/>
  <c r="AJ46"/>
  <c r="U52"/>
  <c r="AK8"/>
  <c r="AK8" i="6"/>
  <c r="AJ8"/>
  <c r="AJ9"/>
  <c r="AJ27"/>
  <c r="AJ46"/>
  <c r="U52"/>
  <c r="AK9" i="4"/>
  <c r="AJ8"/>
  <c r="AJ27"/>
  <c r="AJ46"/>
  <c r="U52"/>
  <c r="AK8"/>
  <c r="U48" i="5"/>
  <c r="AK8" i="3"/>
  <c r="I13" i="12"/>
  <c r="I17"/>
  <c r="I19"/>
  <c r="AJ9" i="3"/>
  <c r="X21" i="12"/>
  <c r="X19"/>
  <c r="X17"/>
  <c r="X15"/>
  <c r="X13"/>
  <c r="AK8" i="5"/>
  <c r="AJ9"/>
  <c r="U52"/>
  <c r="X11" i="12" s="1"/>
  <c r="AJ8" i="5"/>
  <c r="U48" i="3"/>
  <c r="I7" i="12" s="1"/>
  <c r="AJ10" i="3"/>
  <c r="AK10"/>
  <c r="U52"/>
  <c r="X7" i="12" s="1"/>
  <c r="AJ8" i="3"/>
  <c r="AH10" i="11" l="1"/>
  <c r="AH28"/>
  <c r="AH28" i="10"/>
  <c r="AH10"/>
  <c r="AH10" i="9"/>
  <c r="AH28"/>
  <c r="AH28" i="8"/>
  <c r="AH10"/>
  <c r="AJ9"/>
  <c r="AH10" i="7"/>
  <c r="AH28"/>
  <c r="AH10" i="5"/>
  <c r="AH28"/>
  <c r="AH47" s="1"/>
  <c r="AH10" i="4"/>
  <c r="AH28"/>
  <c r="AJ9"/>
  <c r="AH10" i="6"/>
  <c r="AH28"/>
  <c r="X9" i="12"/>
  <c r="I23"/>
  <c r="X23"/>
  <c r="I11"/>
  <c r="AJ11" i="3"/>
  <c r="AK11"/>
  <c r="AH11" i="11" l="1"/>
  <c r="AH29"/>
  <c r="AJ10"/>
  <c r="AK10"/>
  <c r="AH47"/>
  <c r="AK28"/>
  <c r="AJ28"/>
  <c r="AH47" i="10"/>
  <c r="AK28"/>
  <c r="AJ28"/>
  <c r="AH11"/>
  <c r="AH29"/>
  <c r="AK10"/>
  <c r="AJ10"/>
  <c r="AH47" i="9"/>
  <c r="AK28"/>
  <c r="AJ28"/>
  <c r="AH29"/>
  <c r="AH11"/>
  <c r="AJ10"/>
  <c r="AK10"/>
  <c r="AH47" i="8"/>
  <c r="AK28"/>
  <c r="AJ28"/>
  <c r="AH11"/>
  <c r="AH29"/>
  <c r="AJ10"/>
  <c r="AK10"/>
  <c r="AH47" i="7"/>
  <c r="AK28"/>
  <c r="AJ28"/>
  <c r="AH11"/>
  <c r="AH29"/>
  <c r="AK10"/>
  <c r="AJ10"/>
  <c r="AH11" i="5"/>
  <c r="AH29"/>
  <c r="AJ10"/>
  <c r="AK10"/>
  <c r="AH11" i="4"/>
  <c r="AH29"/>
  <c r="AK10"/>
  <c r="AJ10"/>
  <c r="AH47"/>
  <c r="AJ28"/>
  <c r="AK28"/>
  <c r="AH11" i="6"/>
  <c r="AH29"/>
  <c r="AK10"/>
  <c r="AJ10"/>
  <c r="AH47"/>
  <c r="AJ28"/>
  <c r="AK28"/>
  <c r="U26" i="12"/>
  <c r="AK12" i="3"/>
  <c r="AJ12"/>
  <c r="AH12" i="11" l="1"/>
  <c r="AH30"/>
  <c r="AJ11"/>
  <c r="AK11"/>
  <c r="AK47"/>
  <c r="AJ47"/>
  <c r="AK29"/>
  <c r="AJ29"/>
  <c r="AK29" i="10"/>
  <c r="AJ29"/>
  <c r="AK47"/>
  <c r="AJ47"/>
  <c r="AH12"/>
  <c r="AH30"/>
  <c r="AJ11"/>
  <c r="AK11"/>
  <c r="AH12" i="9"/>
  <c r="AH30"/>
  <c r="AJ11"/>
  <c r="AK11"/>
  <c r="AJ47"/>
  <c r="AK47"/>
  <c r="AK29"/>
  <c r="AJ29"/>
  <c r="AK29" i="8"/>
  <c r="AJ29"/>
  <c r="AJ47"/>
  <c r="AK47"/>
  <c r="AH12"/>
  <c r="AH30"/>
  <c r="AK11"/>
  <c r="AJ11"/>
  <c r="AK29" i="7"/>
  <c r="AJ29"/>
  <c r="AJ47"/>
  <c r="AK47"/>
  <c r="AH12"/>
  <c r="AH30"/>
  <c r="AJ11"/>
  <c r="AK11"/>
  <c r="AH12" i="5"/>
  <c r="AH30"/>
  <c r="AK11"/>
  <c r="AJ11"/>
  <c r="AH12" i="4"/>
  <c r="AH30"/>
  <c r="AJ11"/>
  <c r="AK11"/>
  <c r="AK47"/>
  <c r="AJ47"/>
  <c r="AK29"/>
  <c r="AJ29"/>
  <c r="AH12" i="6"/>
  <c r="AH30"/>
  <c r="AK11"/>
  <c r="AJ11"/>
  <c r="AK47"/>
  <c r="AJ47"/>
  <c r="AK29"/>
  <c r="AJ29"/>
  <c r="AJ13" i="3"/>
  <c r="AK13"/>
  <c r="AH31" i="11" l="1"/>
  <c r="AK12"/>
  <c r="AH13"/>
  <c r="AJ12"/>
  <c r="AJ30"/>
  <c r="AK30"/>
  <c r="AJ30" i="10"/>
  <c r="AK30"/>
  <c r="AH31"/>
  <c r="AK12"/>
  <c r="AJ12"/>
  <c r="AH13"/>
  <c r="AH13" i="9"/>
  <c r="AH31"/>
  <c r="AK12"/>
  <c r="AJ12"/>
  <c r="AK30"/>
  <c r="AJ30"/>
  <c r="AK30" i="8"/>
  <c r="AJ30"/>
  <c r="AH31"/>
  <c r="AH13"/>
  <c r="AK12"/>
  <c r="AJ12"/>
  <c r="AH31" i="7"/>
  <c r="AH13"/>
  <c r="AK12"/>
  <c r="AJ12"/>
  <c r="AK30"/>
  <c r="AJ30"/>
  <c r="AH13" i="5"/>
  <c r="AH31"/>
  <c r="AK12"/>
  <c r="AJ12"/>
  <c r="AH31" i="4"/>
  <c r="AH13"/>
  <c r="AJ12"/>
  <c r="AK12"/>
  <c r="AK30"/>
  <c r="AJ30"/>
  <c r="AH31" i="6"/>
  <c r="AH13"/>
  <c r="AJ12"/>
  <c r="AK12"/>
  <c r="AK30"/>
  <c r="AJ30"/>
  <c r="AK14" i="3"/>
  <c r="AJ14"/>
  <c r="AH14" i="11" l="1"/>
  <c r="AH32"/>
  <c r="AJ13"/>
  <c r="AK13"/>
  <c r="AK31"/>
  <c r="AJ31"/>
  <c r="AK31" i="10"/>
  <c r="AJ31"/>
  <c r="AH14"/>
  <c r="AH32"/>
  <c r="AJ13"/>
  <c r="AK13"/>
  <c r="AJ31" i="9"/>
  <c r="AK31"/>
  <c r="AH32"/>
  <c r="AH14"/>
  <c r="AJ13"/>
  <c r="AK13"/>
  <c r="AJ31" i="8"/>
  <c r="AK31"/>
  <c r="AH14"/>
  <c r="AH32"/>
  <c r="AJ13"/>
  <c r="AK13"/>
  <c r="AH14" i="7"/>
  <c r="AH32"/>
  <c r="AJ13"/>
  <c r="AK13"/>
  <c r="AJ31"/>
  <c r="AK31"/>
  <c r="AH14" i="5"/>
  <c r="AH32"/>
  <c r="AK13"/>
  <c r="AJ13"/>
  <c r="AH14" i="4"/>
  <c r="AH32"/>
  <c r="AJ13"/>
  <c r="AK13"/>
  <c r="AK31"/>
  <c r="AJ31"/>
  <c r="AH14" i="6"/>
  <c r="AH32"/>
  <c r="AK13"/>
  <c r="AJ13"/>
  <c r="AK31"/>
  <c r="AJ31"/>
  <c r="AJ15" i="3"/>
  <c r="AK15"/>
  <c r="AH15" i="11" l="1"/>
  <c r="AH33"/>
  <c r="AJ14"/>
  <c r="AK14"/>
  <c r="AK32"/>
  <c r="AJ32"/>
  <c r="AH15" i="10"/>
  <c r="AH33"/>
  <c r="AK14"/>
  <c r="AJ14"/>
  <c r="AK32"/>
  <c r="AJ32"/>
  <c r="AH15" i="9"/>
  <c r="AH33"/>
  <c r="AK14"/>
  <c r="AJ14"/>
  <c r="AK32"/>
  <c r="AJ32"/>
  <c r="AK32" i="8"/>
  <c r="AJ32"/>
  <c r="AH15"/>
  <c r="AH33"/>
  <c r="AJ14"/>
  <c r="AK14"/>
  <c r="AK32" i="7"/>
  <c r="AJ32"/>
  <c r="AH15"/>
  <c r="AH33"/>
  <c r="AK14"/>
  <c r="AJ14"/>
  <c r="AH15" i="5"/>
  <c r="AH33"/>
  <c r="AK14"/>
  <c r="AJ14"/>
  <c r="AJ32" i="4"/>
  <c r="AK32"/>
  <c r="AH15"/>
  <c r="AH33"/>
  <c r="AK14"/>
  <c r="AJ14"/>
  <c r="AJ32" i="6"/>
  <c r="AK32"/>
  <c r="AH15"/>
  <c r="AH33"/>
  <c r="AK14"/>
  <c r="AJ14"/>
  <c r="AK16" i="3"/>
  <c r="AJ16"/>
  <c r="AH16" i="11" l="1"/>
  <c r="AH34"/>
  <c r="AJ15"/>
  <c r="AK15"/>
  <c r="AK33"/>
  <c r="AJ33"/>
  <c r="AK33" i="10"/>
  <c r="AJ33"/>
  <c r="AH16"/>
  <c r="AH34"/>
  <c r="AJ15"/>
  <c r="AK15"/>
  <c r="AH16" i="9"/>
  <c r="AH34"/>
  <c r="AK15"/>
  <c r="AJ15"/>
  <c r="AK33"/>
  <c r="AJ33"/>
  <c r="AK33" i="8"/>
  <c r="AJ33"/>
  <c r="AH16"/>
  <c r="AH34"/>
  <c r="AK15"/>
  <c r="AJ15"/>
  <c r="AH16" i="7"/>
  <c r="AH34"/>
  <c r="AJ15"/>
  <c r="AK15"/>
  <c r="AK33"/>
  <c r="AJ33"/>
  <c r="AH16" i="5"/>
  <c r="AH34"/>
  <c r="AK15"/>
  <c r="AJ15"/>
  <c r="AH16" i="4"/>
  <c r="AH34"/>
  <c r="AJ15"/>
  <c r="AK15"/>
  <c r="AK33"/>
  <c r="AJ33"/>
  <c r="AK33" i="6"/>
  <c r="AJ33"/>
  <c r="AH16"/>
  <c r="AH34"/>
  <c r="AK15"/>
  <c r="AJ15"/>
  <c r="AJ17" i="3"/>
  <c r="AK17"/>
  <c r="AH17" i="11" l="1"/>
  <c r="AH35"/>
  <c r="AK16"/>
  <c r="AJ16"/>
  <c r="AJ34"/>
  <c r="AK34"/>
  <c r="AJ34" i="10"/>
  <c r="AK34"/>
  <c r="AH17"/>
  <c r="AH35"/>
  <c r="AK16"/>
  <c r="AJ16"/>
  <c r="AH17" i="9"/>
  <c r="AH35"/>
  <c r="AK16"/>
  <c r="AJ16"/>
  <c r="AK34"/>
  <c r="AJ34"/>
  <c r="AK34" i="8"/>
  <c r="AJ34"/>
  <c r="AH17"/>
  <c r="AH35"/>
  <c r="AK16"/>
  <c r="AJ16"/>
  <c r="AH17" i="7"/>
  <c r="AH35"/>
  <c r="AK16"/>
  <c r="AJ16"/>
  <c r="AK34"/>
  <c r="AJ34"/>
  <c r="AH17" i="5"/>
  <c r="AH35"/>
  <c r="AK16"/>
  <c r="AJ16"/>
  <c r="AH17" i="4"/>
  <c r="AH35"/>
  <c r="AJ16"/>
  <c r="AK16"/>
  <c r="AK34"/>
  <c r="AJ34"/>
  <c r="AH17" i="6"/>
  <c r="AH35"/>
  <c r="AJ16"/>
  <c r="AK16"/>
  <c r="AK34"/>
  <c r="AJ34"/>
  <c r="AK18" i="3"/>
  <c r="AJ18"/>
  <c r="AH18" i="11" l="1"/>
  <c r="AH36"/>
  <c r="AK17"/>
  <c r="AJ17"/>
  <c r="AK35"/>
  <c r="AJ35"/>
  <c r="AH18" i="10"/>
  <c r="AH36"/>
  <c r="AJ17"/>
  <c r="AK17"/>
  <c r="AK35"/>
  <c r="AJ35"/>
  <c r="AH18" i="9"/>
  <c r="AH36"/>
  <c r="AJ17"/>
  <c r="AK17"/>
  <c r="AJ35"/>
  <c r="AK35"/>
  <c r="AH18" i="8"/>
  <c r="AH36"/>
  <c r="AJ17"/>
  <c r="AK17"/>
  <c r="AJ35"/>
  <c r="AK35"/>
  <c r="AH18" i="7"/>
  <c r="AH36"/>
  <c r="AJ17"/>
  <c r="AK17"/>
  <c r="AJ35"/>
  <c r="AK35"/>
  <c r="AH18" i="5"/>
  <c r="AH36"/>
  <c r="AK17"/>
  <c r="AJ17"/>
  <c r="AH18" i="4"/>
  <c r="AH36"/>
  <c r="AJ17"/>
  <c r="AK17"/>
  <c r="AK35"/>
  <c r="AJ35"/>
  <c r="AH18" i="6"/>
  <c r="AH36"/>
  <c r="AJ17"/>
  <c r="AK17"/>
  <c r="AK35"/>
  <c r="AJ35"/>
  <c r="AJ19" i="3"/>
  <c r="AK19"/>
  <c r="AH19" i="11" l="1"/>
  <c r="AH37"/>
  <c r="AJ18"/>
  <c r="AK18"/>
  <c r="AK36"/>
  <c r="AJ36"/>
  <c r="AH19" i="10"/>
  <c r="AH37"/>
  <c r="AK18"/>
  <c r="AJ18"/>
  <c r="AK36"/>
  <c r="AJ36"/>
  <c r="AH19" i="9"/>
  <c r="AH37"/>
  <c r="AK18"/>
  <c r="AJ18"/>
  <c r="AK36"/>
  <c r="AJ36"/>
  <c r="AH19" i="8"/>
  <c r="AH37"/>
  <c r="AJ18"/>
  <c r="AK18"/>
  <c r="AK36"/>
  <c r="AJ36"/>
  <c r="AH19" i="7"/>
  <c r="AH37"/>
  <c r="AK18"/>
  <c r="AJ18"/>
  <c r="AK36"/>
  <c r="AJ36"/>
  <c r="AH19" i="5"/>
  <c r="AH37"/>
  <c r="AK18"/>
  <c r="AJ18"/>
  <c r="AH19" i="4"/>
  <c r="AH37"/>
  <c r="AK18"/>
  <c r="AJ18"/>
  <c r="AJ36"/>
  <c r="AK36"/>
  <c r="AH19" i="6"/>
  <c r="AH37"/>
  <c r="AK18"/>
  <c r="AJ18"/>
  <c r="AJ36"/>
  <c r="AK36"/>
  <c r="AK20" i="3"/>
  <c r="AJ20"/>
  <c r="AH20" i="11" l="1"/>
  <c r="AH38"/>
  <c r="AJ19"/>
  <c r="AK19"/>
  <c r="AK37"/>
  <c r="AJ37"/>
  <c r="AH20" i="10"/>
  <c r="AH38"/>
  <c r="AJ19"/>
  <c r="AK19"/>
  <c r="AK37"/>
  <c r="AJ37"/>
  <c r="AH20" i="9"/>
  <c r="AH38"/>
  <c r="AK19"/>
  <c r="AJ19"/>
  <c r="AK37"/>
  <c r="AJ37"/>
  <c r="AH20" i="8"/>
  <c r="AH38"/>
  <c r="AK19"/>
  <c r="AJ19"/>
  <c r="AK37"/>
  <c r="AJ37"/>
  <c r="AH20" i="7"/>
  <c r="AH38"/>
  <c r="AJ19"/>
  <c r="AK19"/>
  <c r="AK37"/>
  <c r="AJ37"/>
  <c r="AH20" i="5"/>
  <c r="AH38"/>
  <c r="AK19"/>
  <c r="AJ19"/>
  <c r="AH20" i="4"/>
  <c r="AH38"/>
  <c r="AJ19"/>
  <c r="AK19"/>
  <c r="AJ37"/>
  <c r="AK37"/>
  <c r="AH20" i="6"/>
  <c r="AH38"/>
  <c r="AK19"/>
  <c r="AJ19"/>
  <c r="AK37"/>
  <c r="AJ37"/>
  <c r="AJ21" i="3"/>
  <c r="AK21"/>
  <c r="AH21" i="11" l="1"/>
  <c r="AH39"/>
  <c r="AK20"/>
  <c r="AJ20"/>
  <c r="AJ38"/>
  <c r="AK38"/>
  <c r="AH21" i="10"/>
  <c r="AH39"/>
  <c r="AK20"/>
  <c r="AJ20"/>
  <c r="AJ38"/>
  <c r="AK38"/>
  <c r="AH21" i="9"/>
  <c r="AH39"/>
  <c r="AK20"/>
  <c r="AJ20"/>
  <c r="AK38"/>
  <c r="AJ38"/>
  <c r="AH21" i="8"/>
  <c r="AH39"/>
  <c r="AK20"/>
  <c r="AJ20"/>
  <c r="AK38"/>
  <c r="AJ38"/>
  <c r="AH21" i="7"/>
  <c r="AH39"/>
  <c r="AK20"/>
  <c r="AJ20"/>
  <c r="AK38"/>
  <c r="AJ38"/>
  <c r="AH21" i="5"/>
  <c r="AH39"/>
  <c r="AK20"/>
  <c r="AJ20"/>
  <c r="AH21" i="4"/>
  <c r="AH39"/>
  <c r="AK20"/>
  <c r="AJ20"/>
  <c r="AK38"/>
  <c r="AJ38"/>
  <c r="AH21" i="6"/>
  <c r="AH39"/>
  <c r="AJ20"/>
  <c r="AK20"/>
  <c r="AK38"/>
  <c r="AJ38"/>
  <c r="AK22" i="3"/>
  <c r="AJ22"/>
  <c r="AH22" i="11" l="1"/>
  <c r="AH40"/>
  <c r="AJ21"/>
  <c r="AK21"/>
  <c r="AK39"/>
  <c r="AJ39"/>
  <c r="AH22" i="10"/>
  <c r="AH40"/>
  <c r="AJ21"/>
  <c r="AK21"/>
  <c r="AK39"/>
  <c r="AJ39"/>
  <c r="AH22" i="9"/>
  <c r="AH40"/>
  <c r="AJ21"/>
  <c r="AK21"/>
  <c r="AJ39"/>
  <c r="AK39"/>
  <c r="AH22" i="8"/>
  <c r="AH40"/>
  <c r="AK21"/>
  <c r="AJ21"/>
  <c r="AJ39"/>
  <c r="AK39"/>
  <c r="AH22" i="7"/>
  <c r="AH40"/>
  <c r="AJ21"/>
  <c r="AK21"/>
  <c r="AJ39"/>
  <c r="AK39"/>
  <c r="AH22" i="5"/>
  <c r="AH40"/>
  <c r="AK21"/>
  <c r="AJ21"/>
  <c r="AH22" i="4"/>
  <c r="AH40"/>
  <c r="AJ21"/>
  <c r="AK21"/>
  <c r="AK39"/>
  <c r="AJ39"/>
  <c r="AH22" i="6"/>
  <c r="AH40"/>
  <c r="AJ21"/>
  <c r="AK21"/>
  <c r="AK39"/>
  <c r="AJ39"/>
  <c r="AJ23" i="3"/>
  <c r="AK23"/>
  <c r="AH23" i="11" l="1"/>
  <c r="AH41"/>
  <c r="AJ22"/>
  <c r="AK22"/>
  <c r="AK40"/>
  <c r="AJ40"/>
  <c r="AH23" i="10"/>
  <c r="AH41"/>
  <c r="AK22"/>
  <c r="AJ22"/>
  <c r="AK40"/>
  <c r="AJ40"/>
  <c r="AH23" i="9"/>
  <c r="AH41"/>
  <c r="AK22"/>
  <c r="AJ22"/>
  <c r="AK40"/>
  <c r="AJ40"/>
  <c r="AH23" i="8"/>
  <c r="AH41"/>
  <c r="AK22"/>
  <c r="AJ22"/>
  <c r="AK40"/>
  <c r="AJ40"/>
  <c r="AH23" i="7"/>
  <c r="AH41"/>
  <c r="AK22"/>
  <c r="AJ22"/>
  <c r="AK40"/>
  <c r="AJ40"/>
  <c r="AH23" i="5"/>
  <c r="AH41"/>
  <c r="AK22"/>
  <c r="AJ22"/>
  <c r="AH23" i="4"/>
  <c r="AH41"/>
  <c r="AK22"/>
  <c r="AJ22"/>
  <c r="AJ40"/>
  <c r="AK40"/>
  <c r="AH23" i="6"/>
  <c r="AH41"/>
  <c r="AK22"/>
  <c r="AJ22"/>
  <c r="AJ40"/>
  <c r="AK40"/>
  <c r="AJ24" i="3"/>
  <c r="AK24"/>
  <c r="AH24" i="11" l="1"/>
  <c r="AH42"/>
  <c r="AJ23"/>
  <c r="AK23"/>
  <c r="AK41"/>
  <c r="AJ41"/>
  <c r="AH24" i="10"/>
  <c r="AH42"/>
  <c r="AJ23"/>
  <c r="AK23"/>
  <c r="AK41"/>
  <c r="AJ41"/>
  <c r="AH24" i="9"/>
  <c r="AH42"/>
  <c r="AK23"/>
  <c r="AJ23"/>
  <c r="AK41"/>
  <c r="AJ41"/>
  <c r="AH24" i="8"/>
  <c r="AH42"/>
  <c r="AJ23"/>
  <c r="AK23"/>
  <c r="AK41"/>
  <c r="AJ41"/>
  <c r="AH24" i="7"/>
  <c r="AH42"/>
  <c r="AJ23"/>
  <c r="AK23"/>
  <c r="AK41"/>
  <c r="AJ41"/>
  <c r="AH24" i="5"/>
  <c r="AH42"/>
  <c r="AK23"/>
  <c r="AJ23"/>
  <c r="AH24" i="4"/>
  <c r="AH42"/>
  <c r="AK23"/>
  <c r="AJ23"/>
  <c r="AJ41"/>
  <c r="AK41"/>
  <c r="AH24" i="6"/>
  <c r="AH42"/>
  <c r="AK23"/>
  <c r="AJ23"/>
  <c r="AK41"/>
  <c r="AJ41"/>
  <c r="AJ25" i="3"/>
  <c r="AK25"/>
  <c r="AH25" i="11" l="1"/>
  <c r="AH43"/>
  <c r="AK24"/>
  <c r="AJ24"/>
  <c r="AJ42"/>
  <c r="AK42"/>
  <c r="AH25" i="10"/>
  <c r="AH43"/>
  <c r="AK24"/>
  <c r="AJ24"/>
  <c r="AJ42"/>
  <c r="AK42"/>
  <c r="AH25" i="9"/>
  <c r="AH43"/>
  <c r="AK24"/>
  <c r="AJ24"/>
  <c r="AK42"/>
  <c r="AJ42"/>
  <c r="AH25" i="8"/>
  <c r="AH43"/>
  <c r="AJ24"/>
  <c r="AK24"/>
  <c r="AK42"/>
  <c r="AJ42"/>
  <c r="AH25" i="7"/>
  <c r="AH43"/>
  <c r="AK24"/>
  <c r="AJ24"/>
  <c r="AK42"/>
  <c r="AJ42"/>
  <c r="AH25" i="5"/>
  <c r="AH43"/>
  <c r="AK24"/>
  <c r="AJ24"/>
  <c r="AH25" i="4"/>
  <c r="AH43"/>
  <c r="AK24"/>
  <c r="AJ24"/>
  <c r="AK42"/>
  <c r="AJ42"/>
  <c r="AH25" i="6"/>
  <c r="AH43"/>
  <c r="AK24"/>
  <c r="AJ24"/>
  <c r="AK42"/>
  <c r="AJ42"/>
  <c r="AK26" i="3"/>
  <c r="AJ26"/>
  <c r="AH48" s="1"/>
  <c r="AH26" i="11" l="1"/>
  <c r="AH44"/>
  <c r="AK25"/>
  <c r="AJ25"/>
  <c r="AK43"/>
  <c r="AJ43"/>
  <c r="AH26" i="10"/>
  <c r="AH44"/>
  <c r="AJ25"/>
  <c r="AK25"/>
  <c r="AK43"/>
  <c r="AJ43"/>
  <c r="AH26" i="9"/>
  <c r="AH44"/>
  <c r="AJ25"/>
  <c r="AK25"/>
  <c r="AJ43"/>
  <c r="AK43"/>
  <c r="AH26" i="8"/>
  <c r="AH44"/>
  <c r="AK25"/>
  <c r="AJ25"/>
  <c r="AJ43"/>
  <c r="AK43"/>
  <c r="AH26" i="7"/>
  <c r="AH44"/>
  <c r="AJ25"/>
  <c r="AK25"/>
  <c r="AJ43"/>
  <c r="AK43"/>
  <c r="AH26" i="5"/>
  <c r="AH44"/>
  <c r="AK25"/>
  <c r="AJ25"/>
  <c r="AH26" i="4"/>
  <c r="AH44"/>
  <c r="AK25"/>
  <c r="AJ25"/>
  <c r="AK43"/>
  <c r="AJ43"/>
  <c r="AH26" i="6"/>
  <c r="AH44"/>
  <c r="AK25"/>
  <c r="AJ25"/>
  <c r="AK43"/>
  <c r="AJ43"/>
  <c r="F7" i="12"/>
  <c r="AJ27" i="5"/>
  <c r="AK27"/>
  <c r="AJ27" i="3"/>
  <c r="AK27"/>
  <c r="AH45" i="11" l="1"/>
  <c r="AJ26"/>
  <c r="AH48" s="1"/>
  <c r="AK26"/>
  <c r="H48"/>
  <c r="H50" s="1"/>
  <c r="H52"/>
  <c r="H54" s="1"/>
  <c r="AK44"/>
  <c r="AJ44"/>
  <c r="AH45" i="10"/>
  <c r="AJ26"/>
  <c r="AH48" s="1"/>
  <c r="AK26"/>
  <c r="H48"/>
  <c r="H52"/>
  <c r="AK44"/>
  <c r="AJ44"/>
  <c r="AH45" i="9"/>
  <c r="AJ26"/>
  <c r="AH48" s="1"/>
  <c r="AK26"/>
  <c r="H48"/>
  <c r="H50" s="1"/>
  <c r="AF56" s="1"/>
  <c r="H52"/>
  <c r="H54" s="1"/>
  <c r="AK44"/>
  <c r="AJ44"/>
  <c r="AH45" i="8"/>
  <c r="AK26"/>
  <c r="AJ26"/>
  <c r="AH48" s="1"/>
  <c r="H48"/>
  <c r="H50" s="1"/>
  <c r="H52"/>
  <c r="H54" s="1"/>
  <c r="AF56" s="1"/>
  <c r="AK44"/>
  <c r="AJ44"/>
  <c r="AH45" i="7"/>
  <c r="AJ26"/>
  <c r="AH48" s="1"/>
  <c r="AK26"/>
  <c r="H48"/>
  <c r="H50" s="1"/>
  <c r="AF56" s="1"/>
  <c r="H52"/>
  <c r="H54" s="1"/>
  <c r="AK44"/>
  <c r="AJ44"/>
  <c r="AH45" i="5"/>
  <c r="AK26"/>
  <c r="AJ26"/>
  <c r="AH48" s="1"/>
  <c r="AH45" i="4"/>
  <c r="AJ26"/>
  <c r="AH48" s="1"/>
  <c r="AK26"/>
  <c r="H48"/>
  <c r="H50" s="1"/>
  <c r="H52"/>
  <c r="H54" s="1"/>
  <c r="AJ44"/>
  <c r="AK44"/>
  <c r="AH45" i="6"/>
  <c r="AJ26"/>
  <c r="AH48" s="1"/>
  <c r="AK26"/>
  <c r="H48"/>
  <c r="H50" s="1"/>
  <c r="AF56" s="1"/>
  <c r="H52"/>
  <c r="H54" s="1"/>
  <c r="AJ44"/>
  <c r="AK44"/>
  <c r="AJ28" i="5"/>
  <c r="AK28"/>
  <c r="AK28" i="3"/>
  <c r="AJ28"/>
  <c r="AF56" i="11" l="1"/>
  <c r="AK45"/>
  <c r="AJ45"/>
  <c r="AH52" s="1"/>
  <c r="AF54" s="1"/>
  <c r="AF50"/>
  <c r="F23" i="12"/>
  <c r="H54" i="10"/>
  <c r="R21" i="12"/>
  <c r="AD21" s="1"/>
  <c r="AK45" i="10"/>
  <c r="AJ45"/>
  <c r="AH52" s="1"/>
  <c r="C21" i="12"/>
  <c r="O21" s="1"/>
  <c r="H50" i="10"/>
  <c r="AF50"/>
  <c r="F21" i="12"/>
  <c r="L21" s="1"/>
  <c r="AK45" i="9"/>
  <c r="AJ45"/>
  <c r="AH52" s="1"/>
  <c r="AF54" s="1"/>
  <c r="AF50"/>
  <c r="F19" i="12"/>
  <c r="AF50" i="8"/>
  <c r="F17" i="12"/>
  <c r="AK45" i="8"/>
  <c r="AJ45"/>
  <c r="AH52" s="1"/>
  <c r="AF54" s="1"/>
  <c r="AK45" i="7"/>
  <c r="AJ45"/>
  <c r="AH52" s="1"/>
  <c r="AF54" s="1"/>
  <c r="AF50"/>
  <c r="F15" i="12"/>
  <c r="AJ45" i="4"/>
  <c r="AH52" s="1"/>
  <c r="AF54" s="1"/>
  <c r="AK45"/>
  <c r="AF56"/>
  <c r="AF50"/>
  <c r="F9" i="12"/>
  <c r="AK45" i="6"/>
  <c r="AJ45"/>
  <c r="AH52" s="1"/>
  <c r="AF54" s="1"/>
  <c r="AF50"/>
  <c r="F13" i="12"/>
  <c r="AJ29" i="5"/>
  <c r="AK29"/>
  <c r="AJ29" i="3"/>
  <c r="AK29"/>
  <c r="AF56" i="10" l="1"/>
  <c r="AF54"/>
  <c r="U21" i="12"/>
  <c r="AA21" s="1"/>
  <c r="AG21"/>
  <c r="AJ30" i="5"/>
  <c r="AK30"/>
  <c r="AK30" i="3"/>
  <c r="AJ30"/>
  <c r="AJ31" i="5" l="1"/>
  <c r="AK31"/>
  <c r="AJ31" i="3"/>
  <c r="AK31"/>
  <c r="AJ32" i="5" l="1"/>
  <c r="AK32"/>
  <c r="AK32" i="3"/>
  <c r="AJ32"/>
  <c r="AJ33" i="5" l="1"/>
  <c r="AK33"/>
  <c r="AJ33" i="3"/>
  <c r="AK33"/>
  <c r="C9" i="12" l="1"/>
  <c r="L9" s="1"/>
  <c r="C23"/>
  <c r="L23" s="1"/>
  <c r="C19"/>
  <c r="L19" s="1"/>
  <c r="C17"/>
  <c r="L17" s="1"/>
  <c r="C15"/>
  <c r="L15" s="1"/>
  <c r="C13"/>
  <c r="L13" s="1"/>
  <c r="AJ34" i="5"/>
  <c r="AK34"/>
  <c r="H48"/>
  <c r="C11" i="12" s="1"/>
  <c r="O11" s="1"/>
  <c r="AK34" i="3"/>
  <c r="AJ34"/>
  <c r="H48"/>
  <c r="O13" i="12" l="1"/>
  <c r="O15"/>
  <c r="O17"/>
  <c r="O19"/>
  <c r="O9"/>
  <c r="O23"/>
  <c r="C7"/>
  <c r="O7" s="1"/>
  <c r="H50" i="3"/>
  <c r="AF50"/>
  <c r="H50" i="5"/>
  <c r="AF50"/>
  <c r="AJ35"/>
  <c r="AK35"/>
  <c r="AJ35" i="3"/>
  <c r="AK35"/>
  <c r="H26" i="12" l="1"/>
  <c r="L7"/>
  <c r="AJ36" i="5"/>
  <c r="AK36"/>
  <c r="R9" i="12"/>
  <c r="AJ36" i="3"/>
  <c r="AK36"/>
  <c r="AD9" i="12" l="1"/>
  <c r="AG9" s="1"/>
  <c r="H28"/>
  <c r="AJ37" i="5"/>
  <c r="AK37"/>
  <c r="AJ37" i="3"/>
  <c r="AK37"/>
  <c r="AJ38" i="5" l="1"/>
  <c r="AK38"/>
  <c r="H52"/>
  <c r="AJ38" i="3"/>
  <c r="AK38"/>
  <c r="H52"/>
  <c r="H54" i="5" l="1"/>
  <c r="AF56" s="1"/>
  <c r="R11" i="12"/>
  <c r="F11"/>
  <c r="L11" s="1"/>
  <c r="R13"/>
  <c r="R17"/>
  <c r="R15"/>
  <c r="R19"/>
  <c r="R23"/>
  <c r="H54" i="3"/>
  <c r="R7" i="12"/>
  <c r="AJ39" i="5"/>
  <c r="AK39"/>
  <c r="AJ39" i="3"/>
  <c r="AK39"/>
  <c r="AD23" i="12" l="1"/>
  <c r="AG23" s="1"/>
  <c r="AD19"/>
  <c r="AG19" s="1"/>
  <c r="AD17"/>
  <c r="AG17" s="1"/>
  <c r="AD15"/>
  <c r="AG15" s="1"/>
  <c r="AD13"/>
  <c r="AG13" s="1"/>
  <c r="AD11"/>
  <c r="AG11" s="1"/>
  <c r="H30"/>
  <c r="AD7"/>
  <c r="AG26"/>
  <c r="AF28" s="1"/>
  <c r="AF56" i="3"/>
  <c r="AJ40" i="5"/>
  <c r="AK40"/>
  <c r="AJ40" i="3"/>
  <c r="AK40"/>
  <c r="U30" i="12" l="1"/>
  <c r="H32" s="1"/>
  <c r="AF34" s="1"/>
  <c r="AG7"/>
  <c r="AJ41" i="5"/>
  <c r="AK41"/>
  <c r="AK41" i="3"/>
  <c r="AJ41"/>
  <c r="AJ42" i="5" l="1"/>
  <c r="AK42"/>
  <c r="AJ42" i="3"/>
  <c r="AK42"/>
  <c r="AJ43" i="5" l="1"/>
  <c r="AK43"/>
  <c r="AK43" i="3"/>
  <c r="AJ43"/>
  <c r="AJ44" i="5" l="1"/>
  <c r="AK44"/>
  <c r="AJ44" i="3"/>
  <c r="AK44"/>
  <c r="AJ45" i="5" l="1"/>
  <c r="AK45"/>
  <c r="AK45" i="3"/>
  <c r="AJ45"/>
  <c r="AJ46" i="5" l="1"/>
  <c r="AK46"/>
  <c r="AJ46" i="3"/>
  <c r="AK46"/>
  <c r="U9" i="12" l="1"/>
  <c r="AA9" s="1"/>
  <c r="AJ47" i="5"/>
  <c r="AH52" s="1"/>
  <c r="AK47"/>
  <c r="AK47" i="3"/>
  <c r="AJ47"/>
  <c r="AH52" s="1"/>
  <c r="AF54" i="5" l="1"/>
  <c r="U11" i="12"/>
  <c r="AA11" s="1"/>
  <c r="U13"/>
  <c r="AA13" s="1"/>
  <c r="U15"/>
  <c r="AA15" s="1"/>
  <c r="U17"/>
  <c r="AA17" s="1"/>
  <c r="U19"/>
  <c r="AA19" s="1"/>
  <c r="U23"/>
  <c r="AA23" s="1"/>
  <c r="AF54" i="3"/>
  <c r="U7" i="12"/>
  <c r="AA7" s="1"/>
  <c r="AG30" l="1"/>
  <c r="AF32" s="1"/>
</calcChain>
</file>

<file path=xl/sharedStrings.xml><?xml version="1.0" encoding="utf-8"?>
<sst xmlns="http://schemas.openxmlformats.org/spreadsheetml/2006/main" count="849" uniqueCount="132">
  <si>
    <t>ع أ أ</t>
  </si>
  <si>
    <t>ع غ</t>
  </si>
  <si>
    <t>ح</t>
  </si>
  <si>
    <t>نسبة  الحضور</t>
  </si>
  <si>
    <t xml:space="preserve">نسبة  الغيابات </t>
  </si>
  <si>
    <t>نسبة الغياب</t>
  </si>
  <si>
    <t>الحضور الفعلي</t>
  </si>
  <si>
    <t>عدد الغيابات</t>
  </si>
  <si>
    <t>ج</t>
  </si>
  <si>
    <t>خ</t>
  </si>
  <si>
    <t>ر</t>
  </si>
  <si>
    <t>ث</t>
  </si>
  <si>
    <t>س</t>
  </si>
  <si>
    <t>إ</t>
  </si>
  <si>
    <t>الحضور الكلي</t>
  </si>
  <si>
    <t>مصادقة السيد المدير</t>
  </si>
  <si>
    <t>اللقب والاسم</t>
  </si>
  <si>
    <t>رقم</t>
  </si>
  <si>
    <t>البنات</t>
  </si>
  <si>
    <t>الذكور</t>
  </si>
  <si>
    <t>نسبة  الكلية</t>
  </si>
  <si>
    <t>إمضاء السيد المعلم</t>
  </si>
  <si>
    <t>مصادقة السيد المفتش</t>
  </si>
  <si>
    <t>الذكــــــــــــــــــــــــــــــــــــــــــــــــــــــور</t>
  </si>
  <si>
    <t>الانــــــــــــــــــــــــــــــــــــــــــــــــــــــــاث</t>
  </si>
  <si>
    <t>نسبة  الغيابات</t>
  </si>
  <si>
    <t xml:space="preserve">البطاقــــــــــــة السريــــــــــــــــة </t>
  </si>
  <si>
    <t>الرقم</t>
  </si>
  <si>
    <t>إسم ولقب التلميذ</t>
  </si>
  <si>
    <t xml:space="preserve">رفم التسجيل </t>
  </si>
  <si>
    <t>مجموع</t>
  </si>
  <si>
    <t>تاربخ ومكان الإزدياد</t>
  </si>
  <si>
    <t xml:space="preserve">الدخول </t>
  </si>
  <si>
    <t xml:space="preserve">الخروج </t>
  </si>
  <si>
    <t xml:space="preserve">عنوان السكن </t>
  </si>
  <si>
    <t>عدد الأولاد</t>
  </si>
  <si>
    <t xml:space="preserve">مهنة الأم </t>
  </si>
  <si>
    <t xml:space="preserve">مهنة الأب </t>
  </si>
  <si>
    <t>إسم الأب</t>
  </si>
  <si>
    <t>السبت</t>
  </si>
  <si>
    <t>الاحد</t>
  </si>
  <si>
    <t>الاثنين</t>
  </si>
  <si>
    <t>الثلاثاء</t>
  </si>
  <si>
    <t>الاربعاء</t>
  </si>
  <si>
    <t>الخميس</t>
  </si>
  <si>
    <t>الجمعة</t>
  </si>
  <si>
    <t>ع</t>
  </si>
  <si>
    <t>عطلة</t>
  </si>
  <si>
    <t>إختر أحد الحروف</t>
  </si>
  <si>
    <t>رزنــــــامــــــة  العــطـــل  و  الامــتــحـــانـــــــات   لـلـســنــة الــدراســــيــــة      2010/2009</t>
  </si>
  <si>
    <t>الأحد</t>
  </si>
  <si>
    <t>الأربعاء</t>
  </si>
  <si>
    <t>دخول الإداريين</t>
  </si>
  <si>
    <t xml:space="preserve">  دخول التلامبذ ( جميع المستويات )</t>
  </si>
  <si>
    <t xml:space="preserve">     دخول الأساتذة</t>
  </si>
  <si>
    <t>عطلة الخريف</t>
  </si>
  <si>
    <t>عطلة الشتاء 1</t>
  </si>
  <si>
    <t>عطلة الشتاء 2</t>
  </si>
  <si>
    <t>ماي</t>
  </si>
  <si>
    <t xml:space="preserve">عطلة الربيع </t>
  </si>
  <si>
    <t xml:space="preserve">   من 29 أفريل إلى 04 ماي 2010</t>
  </si>
  <si>
    <t>عطلة الربيع 2</t>
  </si>
  <si>
    <t>اختبارات الفصل3 تعليم متوسط : من 6جوان إلى 10جوان</t>
  </si>
  <si>
    <t>بكالوريا 2010</t>
  </si>
  <si>
    <t>شهادة التعليم المتوسط</t>
  </si>
  <si>
    <t>امتحان نهاية المرحلة الابتدائية الدورة  الأولى</t>
  </si>
  <si>
    <t>امتحان نهاية المرحلة الابتدائية الدورة  الثانية</t>
  </si>
  <si>
    <t>عطلة الصيف</t>
  </si>
  <si>
    <t>اختبارات الفصل الثالث في التعليم الابتدائي : ابتداء من 20جوان</t>
  </si>
  <si>
    <t>اختبارات الفصل الثالث بالنسبة للسنة الخامسة ابتدائى : 30ماي</t>
  </si>
  <si>
    <t>سبتمبر 2010</t>
  </si>
  <si>
    <t>أكتوبر 2010</t>
  </si>
  <si>
    <t>نوفمبر 2010</t>
  </si>
  <si>
    <t>ديسمبر 2010</t>
  </si>
  <si>
    <t>مارس 2011</t>
  </si>
  <si>
    <t>أفريل 2011</t>
  </si>
  <si>
    <t>ماي 2011</t>
  </si>
  <si>
    <t xml:space="preserve">جويلية 2011 </t>
  </si>
  <si>
    <t>جانفي 2011</t>
  </si>
  <si>
    <t>فيفري 2011</t>
  </si>
  <si>
    <t>من 29 أكتوبر إلى 3 نوفمبر 2011</t>
  </si>
  <si>
    <t>الاختبار الشهري</t>
  </si>
  <si>
    <r>
      <t xml:space="preserve"> </t>
    </r>
    <r>
      <rPr>
        <b/>
        <sz val="11"/>
        <color indexed="10"/>
        <rFont val="Calibri"/>
        <family val="2"/>
      </rPr>
      <t xml:space="preserve">       </t>
    </r>
  </si>
  <si>
    <t xml:space="preserve"> الدخول المدرسي سبتمبر 2011</t>
  </si>
  <si>
    <t>إبتداء من 04 جويلبة 2011</t>
  </si>
  <si>
    <t>تقييم</t>
  </si>
  <si>
    <t xml:space="preserve">من 18 مارس  إلى 04 أفريل 2011 </t>
  </si>
  <si>
    <t xml:space="preserve">من 11 فبراير إلى 16 فبراير 2011 </t>
  </si>
  <si>
    <t>من 16 ديسمبر 2010 إلى 2 جانفي 2011</t>
  </si>
  <si>
    <t>اختبارات الثلاثي الاول</t>
  </si>
  <si>
    <t>اختبارات الثلاثي الثاني</t>
  </si>
  <si>
    <t>اختبارات الثلاثي الثالث</t>
  </si>
  <si>
    <t>رزنــــــامــــــة  العــطـــل  و  الامــتــحـــانـــــــات   لـلـســنــة الــدراســــيــــة      2011/2010</t>
  </si>
  <si>
    <t>أوت 2011</t>
  </si>
  <si>
    <t>جويلية 2011</t>
  </si>
  <si>
    <t>القسم سابق</t>
  </si>
  <si>
    <t>ص</t>
  </si>
  <si>
    <t>م</t>
  </si>
  <si>
    <t>ي</t>
  </si>
  <si>
    <t>مساء : م</t>
  </si>
  <si>
    <t>صباح : ص</t>
  </si>
  <si>
    <t>يوم كاملا : ي</t>
  </si>
  <si>
    <t>بن خليف سيف الدين</t>
  </si>
  <si>
    <t>بن خليف محمد ش الدين</t>
  </si>
  <si>
    <t>بوكرش انس</t>
  </si>
  <si>
    <t>حميدة أحمد لمين</t>
  </si>
  <si>
    <t>هواري سعيد</t>
  </si>
  <si>
    <t>زيطوط علي</t>
  </si>
  <si>
    <t>داودي الياس</t>
  </si>
  <si>
    <t>أحمد وحيد</t>
  </si>
  <si>
    <t>بن قنيسة طارق</t>
  </si>
  <si>
    <t>قزو رشيد</t>
  </si>
  <si>
    <t>برشي إسلام</t>
  </si>
  <si>
    <t>سويسي سعد</t>
  </si>
  <si>
    <t>معاش عز الدين</t>
  </si>
  <si>
    <t>عيسوب مصطفى</t>
  </si>
  <si>
    <t>بن خليف عفاف</t>
  </si>
  <si>
    <t>بن خليف مريم</t>
  </si>
  <si>
    <t>قدام ريم نور اليقين</t>
  </si>
  <si>
    <t>هرماس نفيسة</t>
  </si>
  <si>
    <t>شداد زوليخة</t>
  </si>
  <si>
    <t>ضيف الله خديجة</t>
  </si>
  <si>
    <t>بن خليف سماح</t>
  </si>
  <si>
    <t>فاطمة الزهراء</t>
  </si>
  <si>
    <t>بن غربي نادية</t>
  </si>
  <si>
    <t xml:space="preserve">بن ذيب فطيمة </t>
  </si>
  <si>
    <t>مكي بسمة سارة</t>
  </si>
  <si>
    <t>بن عبد الرحمن وفاء</t>
  </si>
  <si>
    <t>رحمون شيماء ياسمين</t>
  </si>
  <si>
    <t>بوكرش زينب</t>
  </si>
  <si>
    <t>يونسي صابرين</t>
  </si>
  <si>
    <t>بوشمال بسمة</t>
  </si>
</sst>
</file>

<file path=xl/styles.xml><?xml version="1.0" encoding="utf-8"?>
<styleSheet xmlns="http://schemas.openxmlformats.org/spreadsheetml/2006/main">
  <numFmts count="4">
    <numFmt numFmtId="164" formatCode="00"/>
    <numFmt numFmtId="165" formatCode="%0.##"/>
    <numFmt numFmtId="166" formatCode="yyyy\-mm\-dd;@"/>
    <numFmt numFmtId="167" formatCode="[$-1010000]yyyy/mm/dd;@"/>
  </numFmts>
  <fonts count="61">
    <font>
      <sz val="10"/>
      <name val="Arial"/>
    </font>
    <font>
      <b/>
      <sz val="10"/>
      <color indexed="9"/>
      <name val="Arial"/>
      <family val="2"/>
    </font>
    <font>
      <sz val="12"/>
      <name val="Tahoma (Arabic)"/>
      <family val="2"/>
      <charset val="178"/>
    </font>
    <font>
      <sz val="9"/>
      <name val="Arial"/>
      <family val="2"/>
    </font>
    <font>
      <b/>
      <u/>
      <sz val="9"/>
      <color indexed="12"/>
      <name val="AL-Battar"/>
      <charset val="178"/>
    </font>
    <font>
      <b/>
      <sz val="9"/>
      <name val="Arial"/>
      <family val="2"/>
    </font>
    <font>
      <b/>
      <sz val="9"/>
      <color indexed="44"/>
      <name val="Arial"/>
      <family val="2"/>
    </font>
    <font>
      <b/>
      <sz val="9"/>
      <name val="Calibri"/>
      <family val="2"/>
    </font>
    <font>
      <sz val="12"/>
      <name val="Arabic Transparent"/>
      <charset val="178"/>
    </font>
    <font>
      <b/>
      <sz val="9"/>
      <name val="Tahoma (Arabic)"/>
      <charset val="178"/>
    </font>
    <font>
      <b/>
      <sz val="12"/>
      <name val="Arabic Transparent"/>
      <charset val="178"/>
    </font>
    <font>
      <b/>
      <u/>
      <sz val="14"/>
      <name val="Arabic Transparent"/>
      <charset val="178"/>
    </font>
    <font>
      <b/>
      <sz val="16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color rgb="FFFF7C80"/>
      <name val="Arial"/>
      <family val="2"/>
    </font>
    <font>
      <sz val="10"/>
      <name val="Arial"/>
      <charset val="178"/>
    </font>
    <font>
      <b/>
      <sz val="16"/>
      <name val="Arabic Transparent"/>
      <charset val="178"/>
    </font>
    <font>
      <b/>
      <sz val="14"/>
      <name val="Arabic Transparent"/>
      <charset val="178"/>
    </font>
    <font>
      <sz val="13"/>
      <name val="Arabic Transparent"/>
      <charset val="178"/>
    </font>
    <font>
      <sz val="8"/>
      <name val="Arabic Transparent"/>
      <charset val="178"/>
    </font>
    <font>
      <sz val="10"/>
      <name val="Arabic Transparent"/>
      <charset val="178"/>
    </font>
    <font>
      <sz val="12"/>
      <name val="Arial"/>
      <family val="2"/>
    </font>
    <font>
      <sz val="11"/>
      <color indexed="8"/>
      <name val="Calibri"/>
      <family val="2"/>
    </font>
    <font>
      <b/>
      <sz val="14"/>
      <color indexed="10"/>
      <name val="Calibri"/>
      <family val="2"/>
    </font>
    <font>
      <b/>
      <sz val="12"/>
      <color indexed="10"/>
      <name val="Calibri"/>
      <family val="2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2"/>
      <color indexed="30"/>
      <name val="Calibri"/>
      <family val="2"/>
    </font>
    <font>
      <b/>
      <sz val="11"/>
      <color indexed="10"/>
      <name val="Calibri"/>
      <family val="2"/>
    </font>
    <font>
      <b/>
      <sz val="11"/>
      <color indexed="49"/>
      <name val="Calibri"/>
      <family val="2"/>
    </font>
    <font>
      <sz val="11"/>
      <color indexed="10"/>
      <name val="Calibri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rgb="FFFF0000"/>
      <name val="Calibri"/>
      <family val="2"/>
    </font>
    <font>
      <b/>
      <sz val="10"/>
      <name val="Arabic Transparent"/>
      <charset val="178"/>
    </font>
    <font>
      <b/>
      <sz val="12"/>
      <name val="Arial"/>
      <family val="2"/>
    </font>
    <font>
      <b/>
      <u/>
      <sz val="12"/>
      <color indexed="12"/>
      <name val="Arabic Transparent"/>
      <charset val="178"/>
    </font>
    <font>
      <b/>
      <sz val="10"/>
      <name val="Arial"/>
      <family val="2"/>
    </font>
    <font>
      <sz val="11"/>
      <name val="Calibri"/>
      <family val="2"/>
    </font>
    <font>
      <b/>
      <sz val="12"/>
      <name val="Times New Roman"/>
      <family val="1"/>
    </font>
    <font>
      <b/>
      <sz val="12"/>
      <name val="Calibri"/>
      <family val="2"/>
    </font>
    <font>
      <b/>
      <sz val="11"/>
      <name val="Calibri"/>
      <family val="2"/>
    </font>
    <font>
      <b/>
      <sz val="12"/>
      <color rgb="FFFF0000"/>
      <name val="Calibri"/>
      <family val="2"/>
    </font>
    <font>
      <b/>
      <sz val="16"/>
      <color rgb="FF00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3" tint="0.79998168889431442"/>
        <bgColor indexed="64"/>
      </patternFill>
    </fill>
  </fills>
  <borders count="6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45">
    <xf numFmtId="0" fontId="0" fillId="0" borderId="0"/>
    <xf numFmtId="0" fontId="2" fillId="2" borderId="1" applyNumberFormat="0">
      <alignment horizontal="right" indent="1"/>
    </xf>
    <xf numFmtId="0" fontId="16" fillId="0" borderId="0"/>
    <xf numFmtId="0" fontId="23" fillId="0" borderId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9" borderId="0" applyNumberFormat="0" applyBorder="0" applyAlignment="0" applyProtection="0"/>
    <xf numFmtId="0" fontId="33" fillId="0" borderId="0" applyNumberFormat="0" applyFill="0" applyBorder="0" applyAlignment="0" applyProtection="0"/>
    <xf numFmtId="0" fontId="37" fillId="40" borderId="46" applyNumberFormat="0" applyAlignment="0" applyProtection="0"/>
    <xf numFmtId="0" fontId="38" fillId="0" borderId="47" applyNumberFormat="0" applyFill="0" applyAlignment="0" applyProtection="0"/>
    <xf numFmtId="0" fontId="23" fillId="41" borderId="48" applyNumberFormat="0" applyFont="0" applyAlignment="0" applyProtection="0"/>
    <xf numFmtId="0" fontId="39" fillId="27" borderId="46" applyNumberFormat="0" applyAlignment="0" applyProtection="0"/>
    <xf numFmtId="0" fontId="40" fillId="23" borderId="0" applyNumberFormat="0" applyBorder="0" applyAlignment="0" applyProtection="0"/>
    <xf numFmtId="0" fontId="41" fillId="42" borderId="0" applyNumberFormat="0" applyBorder="0" applyAlignment="0" applyProtection="0"/>
    <xf numFmtId="0" fontId="42" fillId="24" borderId="0" applyNumberFormat="0" applyBorder="0" applyAlignment="0" applyProtection="0"/>
    <xf numFmtId="0" fontId="43" fillId="40" borderId="49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50" applyNumberFormat="0" applyFill="0" applyAlignment="0" applyProtection="0"/>
    <xf numFmtId="0" fontId="47" fillId="0" borderId="51" applyNumberFormat="0" applyFill="0" applyAlignment="0" applyProtection="0"/>
    <xf numFmtId="0" fontId="48" fillId="0" borderId="52" applyNumberFormat="0" applyFill="0" applyAlignment="0" applyProtection="0"/>
    <xf numFmtId="0" fontId="48" fillId="0" borderId="0" applyNumberFormat="0" applyFill="0" applyBorder="0" applyAlignment="0" applyProtection="0"/>
    <xf numFmtId="0" fontId="27" fillId="0" borderId="53" applyNumberFormat="0" applyFill="0" applyAlignment="0" applyProtection="0"/>
    <xf numFmtId="0" fontId="49" fillId="43" borderId="54" applyNumberFormat="0" applyAlignment="0" applyProtection="0"/>
  </cellStyleXfs>
  <cellXfs count="447">
    <xf numFmtId="0" fontId="0" fillId="0" borderId="0" xfId="0"/>
    <xf numFmtId="0" fontId="1" fillId="0" borderId="0" xfId="0" applyFont="1" applyBorder="1" applyAlignment="1"/>
    <xf numFmtId="0" fontId="0" fillId="0" borderId="0" xfId="0" applyAlignment="1"/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3" fillId="0" borderId="0" xfId="0" applyFont="1"/>
    <xf numFmtId="0" fontId="4" fillId="0" borderId="0" xfId="0" applyFont="1" applyAlignment="1"/>
    <xf numFmtId="0" fontId="3" fillId="0" borderId="0" xfId="0" applyFont="1" applyAlignment="1"/>
    <xf numFmtId="0" fontId="0" fillId="0" borderId="0" xfId="0" applyFill="1"/>
    <xf numFmtId="0" fontId="8" fillId="0" borderId="0" xfId="0" applyFont="1"/>
    <xf numFmtId="0" fontId="8" fillId="0" borderId="0" xfId="0" applyFont="1" applyAlignment="1"/>
    <xf numFmtId="0" fontId="8" fillId="0" borderId="0" xfId="0" applyFont="1" applyBorder="1" applyAlignment="1"/>
    <xf numFmtId="0" fontId="8" fillId="0" borderId="4" xfId="0" applyFont="1" applyFill="1" applyBorder="1" applyAlignment="1"/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165" fontId="5" fillId="3" borderId="2" xfId="0" applyNumberFormat="1" applyFont="1" applyFill="1" applyBorder="1" applyAlignment="1">
      <alignment horizontal="center"/>
    </xf>
    <xf numFmtId="0" fontId="3" fillId="0" borderId="2" xfId="0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5" fillId="0" borderId="2" xfId="0" applyFont="1" applyFill="1" applyBorder="1" applyAlignment="1"/>
    <xf numFmtId="164" fontId="9" fillId="3" borderId="2" xfId="1" applyNumberFormat="1" applyFont="1" applyFill="1" applyBorder="1" applyAlignment="1" applyProtection="1"/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/>
    <xf numFmtId="0" fontId="10" fillId="0" borderId="3" xfId="0" applyFont="1" applyBorder="1" applyAlignment="1"/>
    <xf numFmtId="0" fontId="10" fillId="0" borderId="0" xfId="0" applyFont="1" applyFill="1"/>
    <xf numFmtId="165" fontId="10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center"/>
    </xf>
    <xf numFmtId="0" fontId="11" fillId="0" borderId="0" xfId="0" applyFont="1" applyAlignment="1"/>
    <xf numFmtId="0" fontId="12" fillId="0" borderId="0" xfId="0" applyFont="1" applyAlignment="1">
      <alignment horizontal="center"/>
    </xf>
    <xf numFmtId="0" fontId="3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/>
    </xf>
    <xf numFmtId="164" fontId="5" fillId="5" borderId="2" xfId="0" applyNumberFormat="1" applyFont="1" applyFill="1" applyBorder="1" applyAlignment="1">
      <alignment horizontal="center" vertical="center" wrapText="1"/>
    </xf>
    <xf numFmtId="0" fontId="9" fillId="5" borderId="2" xfId="1" applyFont="1" applyFill="1" applyBorder="1" applyAlignment="1" applyProtection="1"/>
    <xf numFmtId="0" fontId="0" fillId="5" borderId="0" xfId="0" applyFill="1"/>
    <xf numFmtId="0" fontId="17" fillId="0" borderId="0" xfId="2" applyFont="1" applyBorder="1" applyAlignment="1"/>
    <xf numFmtId="0" fontId="17" fillId="0" borderId="0" xfId="2" applyFont="1" applyFill="1" applyBorder="1" applyAlignment="1">
      <alignment vertical="top"/>
    </xf>
    <xf numFmtId="0" fontId="16" fillId="0" borderId="0" xfId="2"/>
    <xf numFmtId="0" fontId="18" fillId="0" borderId="0" xfId="2" applyFont="1" applyFill="1" applyBorder="1" applyAlignment="1">
      <alignment vertical="center"/>
    </xf>
    <xf numFmtId="0" fontId="18" fillId="0" borderId="0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9" fillId="0" borderId="2" xfId="2" applyFont="1" applyFill="1" applyBorder="1" applyAlignment="1">
      <alignment horizontal="center" vertical="center"/>
    </xf>
    <xf numFmtId="0" fontId="16" fillId="0" borderId="0" xfId="2" applyAlignment="1">
      <alignment horizontal="center" vertical="center"/>
    </xf>
    <xf numFmtId="0" fontId="19" fillId="0" borderId="0" xfId="2" applyFont="1" applyFill="1" applyBorder="1" applyAlignment="1">
      <alignment vertical="center"/>
    </xf>
    <xf numFmtId="0" fontId="19" fillId="0" borderId="0" xfId="2" applyFont="1" applyAlignment="1">
      <alignment horizontal="center" vertical="center"/>
    </xf>
    <xf numFmtId="0" fontId="19" fillId="0" borderId="2" xfId="2" applyFont="1" applyBorder="1" applyAlignment="1">
      <alignment horizontal="center" vertical="center"/>
    </xf>
    <xf numFmtId="0" fontId="21" fillId="0" borderId="0" xfId="2" applyFont="1" applyBorder="1" applyAlignment="1">
      <alignment horizontal="center" vertical="center"/>
    </xf>
    <xf numFmtId="0" fontId="21" fillId="0" borderId="0" xfId="2" applyFont="1" applyBorder="1" applyAlignment="1">
      <alignment vertical="center"/>
    </xf>
    <xf numFmtId="0" fontId="16" fillId="0" borderId="0" xfId="2" applyBorder="1" applyAlignment="1">
      <alignment horizontal="center" vertical="center"/>
    </xf>
    <xf numFmtId="0" fontId="16" fillId="0" borderId="0" xfId="2" applyBorder="1" applyAlignment="1">
      <alignment vertical="center"/>
    </xf>
    <xf numFmtId="0" fontId="8" fillId="0" borderId="0" xfId="2" applyFont="1"/>
    <xf numFmtId="0" fontId="8" fillId="0" borderId="0" xfId="2" applyFont="1" applyFill="1"/>
    <xf numFmtId="0" fontId="16" fillId="0" borderId="0" xfId="2" applyFill="1"/>
    <xf numFmtId="0" fontId="17" fillId="0" borderId="0" xfId="2" applyFont="1" applyFill="1" applyBorder="1" applyAlignment="1"/>
    <xf numFmtId="0" fontId="19" fillId="0" borderId="2" xfId="2" applyFont="1" applyFill="1" applyBorder="1" applyAlignment="1">
      <alignment horizontal="center" vertical="center" wrapText="1" readingOrder="2"/>
    </xf>
    <xf numFmtId="0" fontId="22" fillId="0" borderId="2" xfId="0" applyFont="1" applyBorder="1" applyAlignment="1">
      <alignment horizontal="center" vertical="center"/>
    </xf>
    <xf numFmtId="0" fontId="22" fillId="11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/>
    </xf>
    <xf numFmtId="164" fontId="9" fillId="12" borderId="2" xfId="1" applyNumberFormat="1" applyFont="1" applyFill="1" applyBorder="1" applyAlignment="1" applyProtection="1"/>
    <xf numFmtId="0" fontId="23" fillId="0" borderId="0" xfId="3"/>
    <xf numFmtId="0" fontId="25" fillId="0" borderId="0" xfId="3" applyFont="1" applyFill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6" fillId="0" borderId="0" xfId="3" applyFont="1"/>
    <xf numFmtId="0" fontId="27" fillId="13" borderId="16" xfId="3" applyFont="1" applyFill="1" applyBorder="1" applyAlignment="1">
      <alignment horizontal="center" vertical="center"/>
    </xf>
    <xf numFmtId="0" fontId="27" fillId="13" borderId="17" xfId="3" applyFont="1" applyFill="1" applyBorder="1" applyAlignment="1">
      <alignment horizontal="center" vertical="center"/>
    </xf>
    <xf numFmtId="0" fontId="27" fillId="13" borderId="18" xfId="3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center" vertical="center"/>
    </xf>
    <xf numFmtId="0" fontId="23" fillId="0" borderId="19" xfId="3" applyBorder="1" applyAlignment="1">
      <alignment horizontal="center" vertical="center"/>
    </xf>
    <xf numFmtId="0" fontId="23" fillId="0" borderId="20" xfId="3" applyBorder="1" applyAlignment="1">
      <alignment horizontal="center" vertical="center"/>
    </xf>
    <xf numFmtId="0" fontId="23" fillId="14" borderId="20" xfId="3" applyFill="1" applyBorder="1" applyAlignment="1">
      <alignment horizontal="center" vertical="center"/>
    </xf>
    <xf numFmtId="0" fontId="23" fillId="14" borderId="21" xfId="3" applyFill="1" applyBorder="1" applyAlignment="1">
      <alignment horizontal="center" vertical="center"/>
    </xf>
    <xf numFmtId="0" fontId="23" fillId="0" borderId="0" xfId="3" applyFill="1" applyBorder="1" applyAlignment="1">
      <alignment horizontal="center" vertical="center"/>
    </xf>
    <xf numFmtId="0" fontId="23" fillId="15" borderId="0" xfId="3" applyFill="1" applyBorder="1" applyAlignment="1">
      <alignment horizontal="center" vertical="center"/>
    </xf>
    <xf numFmtId="0" fontId="23" fillId="15" borderId="0" xfId="3" applyFill="1"/>
    <xf numFmtId="0" fontId="23" fillId="15" borderId="22" xfId="3" applyFill="1" applyBorder="1" applyAlignment="1">
      <alignment horizontal="center" vertical="center"/>
    </xf>
    <xf numFmtId="0" fontId="28" fillId="0" borderId="0" xfId="3" applyFont="1"/>
    <xf numFmtId="0" fontId="23" fillId="0" borderId="24" xfId="3" applyBorder="1" applyAlignment="1">
      <alignment horizontal="center" vertical="center"/>
    </xf>
    <xf numFmtId="0" fontId="23" fillId="0" borderId="9" xfId="3" applyBorder="1" applyAlignment="1">
      <alignment horizontal="center" vertical="center"/>
    </xf>
    <xf numFmtId="0" fontId="23" fillId="14" borderId="9" xfId="3" applyFill="1" applyBorder="1" applyAlignment="1">
      <alignment horizontal="center" vertical="center"/>
    </xf>
    <xf numFmtId="0" fontId="23" fillId="14" borderId="25" xfId="3" applyFill="1" applyBorder="1" applyAlignment="1">
      <alignment horizontal="center" vertical="center"/>
    </xf>
    <xf numFmtId="0" fontId="23" fillId="2" borderId="9" xfId="3" applyFont="1" applyFill="1" applyBorder="1" applyAlignment="1">
      <alignment horizontal="center" vertical="center"/>
    </xf>
    <xf numFmtId="0" fontId="23" fillId="15" borderId="26" xfId="3" applyFill="1" applyBorder="1" applyAlignment="1">
      <alignment horizontal="center" vertical="center"/>
    </xf>
    <xf numFmtId="0" fontId="23" fillId="15" borderId="15" xfId="3" applyFill="1" applyBorder="1" applyAlignment="1">
      <alignment horizontal="center" vertical="center"/>
    </xf>
    <xf numFmtId="0" fontId="23" fillId="0" borderId="9" xfId="3" applyFill="1" applyBorder="1" applyAlignment="1">
      <alignment horizontal="center" vertical="center"/>
    </xf>
    <xf numFmtId="0" fontId="23" fillId="16" borderId="27" xfId="3" applyFill="1" applyBorder="1" applyAlignment="1">
      <alignment horizontal="center" vertical="center"/>
    </xf>
    <xf numFmtId="0" fontId="23" fillId="0" borderId="7" xfId="3" applyBorder="1" applyAlignment="1">
      <alignment horizontal="center" vertical="center"/>
    </xf>
    <xf numFmtId="0" fontId="23" fillId="14" borderId="7" xfId="3" applyFill="1" applyBorder="1" applyAlignment="1">
      <alignment horizontal="center" vertical="center"/>
    </xf>
    <xf numFmtId="0" fontId="23" fillId="14" borderId="28" xfId="3" applyFill="1" applyBorder="1" applyAlignment="1">
      <alignment horizontal="center" vertical="center"/>
    </xf>
    <xf numFmtId="0" fontId="23" fillId="0" borderId="27" xfId="3" applyFill="1" applyBorder="1" applyAlignment="1">
      <alignment horizontal="center" vertical="center"/>
    </xf>
    <xf numFmtId="0" fontId="23" fillId="0" borderId="11" xfId="3" applyFill="1" applyBorder="1" applyAlignment="1">
      <alignment horizontal="center" vertical="center"/>
    </xf>
    <xf numFmtId="0" fontId="23" fillId="5" borderId="12" xfId="3" applyFill="1" applyBorder="1" applyAlignment="1">
      <alignment horizontal="center" vertical="center"/>
    </xf>
    <xf numFmtId="0" fontId="23" fillId="16" borderId="24" xfId="3" applyFill="1" applyBorder="1" applyAlignment="1">
      <alignment horizontal="center" vertical="center"/>
    </xf>
    <xf numFmtId="0" fontId="23" fillId="0" borderId="24" xfId="3" applyFill="1" applyBorder="1" applyAlignment="1">
      <alignment horizontal="center" vertical="center"/>
    </xf>
    <xf numFmtId="0" fontId="23" fillId="17" borderId="27" xfId="3" applyFill="1" applyBorder="1" applyAlignment="1">
      <alignment horizontal="center" vertical="center"/>
    </xf>
    <xf numFmtId="0" fontId="23" fillId="17" borderId="24" xfId="3" applyFill="1" applyBorder="1" applyAlignment="1">
      <alignment horizontal="center" vertical="center"/>
    </xf>
    <xf numFmtId="0" fontId="23" fillId="0" borderId="27" xfId="3" applyBorder="1" applyAlignment="1">
      <alignment horizontal="center" vertical="center"/>
    </xf>
    <xf numFmtId="0" fontId="23" fillId="14" borderId="30" xfId="3" applyFill="1" applyBorder="1" applyAlignment="1">
      <alignment horizontal="center" vertical="center"/>
    </xf>
    <xf numFmtId="0" fontId="28" fillId="14" borderId="31" xfId="3" applyFont="1" applyFill="1" applyBorder="1" applyAlignment="1">
      <alignment vertical="center"/>
    </xf>
    <xf numFmtId="0" fontId="28" fillId="0" borderId="0" xfId="3" applyFont="1" applyFill="1" applyBorder="1" applyAlignment="1">
      <alignment vertical="center"/>
    </xf>
    <xf numFmtId="0" fontId="28" fillId="15" borderId="0" xfId="3" applyFont="1" applyFill="1" applyBorder="1" applyAlignment="1">
      <alignment vertical="center"/>
    </xf>
    <xf numFmtId="0" fontId="23" fillId="15" borderId="11" xfId="3" applyFill="1" applyBorder="1" applyAlignment="1">
      <alignment horizontal="center" vertical="center"/>
    </xf>
    <xf numFmtId="0" fontId="23" fillId="15" borderId="30" xfId="3" applyFill="1" applyBorder="1" applyAlignment="1">
      <alignment horizontal="center" vertical="center"/>
    </xf>
    <xf numFmtId="0" fontId="23" fillId="18" borderId="29" xfId="3" applyFill="1" applyBorder="1" applyAlignment="1">
      <alignment horizontal="center" vertical="center"/>
    </xf>
    <xf numFmtId="0" fontId="23" fillId="18" borderId="12" xfId="3" applyFill="1" applyBorder="1" applyAlignment="1">
      <alignment horizontal="center" vertical="center"/>
    </xf>
    <xf numFmtId="0" fontId="23" fillId="0" borderId="32" xfId="3" applyBorder="1"/>
    <xf numFmtId="0" fontId="23" fillId="0" borderId="33" xfId="3" applyBorder="1"/>
    <xf numFmtId="0" fontId="23" fillId="0" borderId="34" xfId="3" applyBorder="1"/>
    <xf numFmtId="0" fontId="23" fillId="0" borderId="35" xfId="3" applyBorder="1"/>
    <xf numFmtId="0" fontId="23" fillId="14" borderId="33" xfId="3" applyFill="1" applyBorder="1"/>
    <xf numFmtId="0" fontId="23" fillId="14" borderId="36" xfId="3" applyFill="1" applyBorder="1"/>
    <xf numFmtId="0" fontId="23" fillId="0" borderId="0" xfId="3" applyFill="1" applyBorder="1"/>
    <xf numFmtId="0" fontId="28" fillId="15" borderId="34" xfId="3" applyFont="1" applyFill="1" applyBorder="1" applyAlignment="1">
      <alignment vertical="center"/>
    </xf>
    <xf numFmtId="0" fontId="23" fillId="15" borderId="34" xfId="3" applyFill="1" applyBorder="1"/>
    <xf numFmtId="0" fontId="23" fillId="15" borderId="36" xfId="3" applyFill="1" applyBorder="1"/>
    <xf numFmtId="0" fontId="23" fillId="15" borderId="0" xfId="3" applyFill="1" applyBorder="1"/>
    <xf numFmtId="0" fontId="23" fillId="0" borderId="0" xfId="3" applyFill="1"/>
    <xf numFmtId="0" fontId="30" fillId="0" borderId="0" xfId="3" applyFont="1"/>
    <xf numFmtId="0" fontId="27" fillId="0" borderId="0" xfId="3" applyFont="1"/>
    <xf numFmtId="0" fontId="23" fillId="0" borderId="0" xfId="3" applyBorder="1"/>
    <xf numFmtId="0" fontId="24" fillId="0" borderId="0" xfId="3" applyFont="1" applyFill="1" applyAlignment="1">
      <alignment horizontal="center" vertical="center"/>
    </xf>
    <xf numFmtId="0" fontId="23" fillId="18" borderId="39" xfId="3" applyFill="1" applyBorder="1" applyAlignment="1">
      <alignment horizontal="center" vertical="center"/>
    </xf>
    <xf numFmtId="0" fontId="23" fillId="18" borderId="23" xfId="3" applyFill="1" applyBorder="1" applyAlignment="1">
      <alignment horizontal="center" vertical="center"/>
    </xf>
    <xf numFmtId="0" fontId="23" fillId="15" borderId="38" xfId="3" applyFill="1" applyBorder="1" applyAlignment="1">
      <alignment horizontal="center" vertical="center"/>
    </xf>
    <xf numFmtId="0" fontId="23" fillId="15" borderId="40" xfId="3" applyFill="1" applyBorder="1" applyAlignment="1">
      <alignment horizontal="center" vertical="center"/>
    </xf>
    <xf numFmtId="0" fontId="29" fillId="18" borderId="14" xfId="3" applyFont="1" applyFill="1" applyBorder="1" applyAlignment="1">
      <alignment vertical="center"/>
    </xf>
    <xf numFmtId="0" fontId="23" fillId="15" borderId="24" xfId="3" applyFill="1" applyBorder="1" applyAlignment="1">
      <alignment horizontal="center" vertical="center"/>
    </xf>
    <xf numFmtId="0" fontId="23" fillId="15" borderId="9" xfId="3" applyFill="1" applyBorder="1" applyAlignment="1">
      <alignment horizontal="center" vertical="center"/>
    </xf>
    <xf numFmtId="0" fontId="23" fillId="15" borderId="13" xfId="3" applyFill="1" applyBorder="1" applyAlignment="1">
      <alignment horizontal="center" vertical="center"/>
    </xf>
    <xf numFmtId="0" fontId="23" fillId="15" borderId="31" xfId="3" applyFill="1" applyBorder="1" applyAlignment="1">
      <alignment horizontal="center" vertical="center"/>
    </xf>
    <xf numFmtId="0" fontId="23" fillId="0" borderId="10" xfId="3" applyBorder="1" applyAlignment="1">
      <alignment horizontal="center" vertical="center"/>
    </xf>
    <xf numFmtId="0" fontId="23" fillId="14" borderId="8" xfId="3" applyFill="1" applyBorder="1" applyAlignment="1">
      <alignment horizontal="center" vertical="center"/>
    </xf>
    <xf numFmtId="0" fontId="23" fillId="14" borderId="41" xfId="3" applyFill="1" applyBorder="1" applyAlignment="1">
      <alignment horizontal="center" vertical="center"/>
    </xf>
    <xf numFmtId="0" fontId="23" fillId="0" borderId="13" xfId="3" applyBorder="1" applyAlignment="1">
      <alignment horizontal="center" vertical="center"/>
    </xf>
    <xf numFmtId="0" fontId="23" fillId="15" borderId="10" xfId="3" applyFill="1" applyBorder="1" applyAlignment="1">
      <alignment horizontal="center" vertical="center"/>
    </xf>
    <xf numFmtId="0" fontId="23" fillId="5" borderId="7" xfId="3" applyFill="1" applyBorder="1" applyAlignment="1">
      <alignment vertical="top"/>
    </xf>
    <xf numFmtId="0" fontId="23" fillId="15" borderId="4" xfId="3" applyFill="1" applyBorder="1" applyAlignment="1">
      <alignment horizontal="center" vertical="center"/>
    </xf>
    <xf numFmtId="0" fontId="23" fillId="15" borderId="42" xfId="3" applyFill="1" applyBorder="1" applyAlignment="1">
      <alignment horizontal="center" vertical="center"/>
    </xf>
    <xf numFmtId="0" fontId="23" fillId="5" borderId="9" xfId="3" applyFill="1" applyBorder="1" applyAlignment="1">
      <alignment vertical="top"/>
    </xf>
    <xf numFmtId="0" fontId="23" fillId="15" borderId="29" xfId="3" applyFill="1" applyBorder="1" applyAlignment="1">
      <alignment horizontal="center" vertical="center"/>
    </xf>
    <xf numFmtId="0" fontId="23" fillId="0" borderId="7" xfId="3" applyFill="1" applyBorder="1" applyAlignment="1">
      <alignment horizontal="center" vertical="center"/>
    </xf>
    <xf numFmtId="0" fontId="23" fillId="15" borderId="14" xfId="3" applyFill="1" applyBorder="1" applyAlignment="1">
      <alignment horizontal="center" vertical="center"/>
    </xf>
    <xf numFmtId="0" fontId="28" fillId="0" borderId="9" xfId="3" applyFont="1" applyFill="1" applyBorder="1" applyAlignment="1">
      <alignment vertical="center"/>
    </xf>
    <xf numFmtId="0" fontId="23" fillId="15" borderId="43" xfId="3" applyFill="1" applyBorder="1" applyAlignment="1">
      <alignment horizontal="center" vertical="center"/>
    </xf>
    <xf numFmtId="0" fontId="23" fillId="15" borderId="3" xfId="3" applyFill="1" applyBorder="1" applyAlignment="1">
      <alignment horizontal="center" vertical="center"/>
    </xf>
    <xf numFmtId="0" fontId="23" fillId="0" borderId="30" xfId="3" applyFill="1" applyBorder="1" applyAlignment="1">
      <alignment horizontal="center" vertical="center"/>
    </xf>
    <xf numFmtId="0" fontId="23" fillId="18" borderId="27" xfId="3" applyFill="1" applyBorder="1" applyAlignment="1">
      <alignment horizontal="center" vertical="center"/>
    </xf>
    <xf numFmtId="0" fontId="23" fillId="15" borderId="37" xfId="3" applyFill="1" applyBorder="1"/>
    <xf numFmtId="0" fontId="23" fillId="15" borderId="33" xfId="3" applyFill="1" applyBorder="1"/>
    <xf numFmtId="0" fontId="23" fillId="15" borderId="44" xfId="3" applyFill="1" applyBorder="1"/>
    <xf numFmtId="0" fontId="23" fillId="18" borderId="32" xfId="3" applyFill="1" applyBorder="1"/>
    <xf numFmtId="0" fontId="23" fillId="0" borderId="39" xfId="3" applyBorder="1"/>
    <xf numFmtId="0" fontId="27" fillId="13" borderId="20" xfId="3" applyFont="1" applyFill="1" applyBorder="1" applyAlignment="1">
      <alignment horizontal="center" vertical="center"/>
    </xf>
    <xf numFmtId="0" fontId="31" fillId="0" borderId="0" xfId="3" applyFont="1"/>
    <xf numFmtId="0" fontId="23" fillId="15" borderId="39" xfId="3" applyFill="1" applyBorder="1" applyAlignment="1">
      <alignment horizontal="center" vertical="center"/>
    </xf>
    <xf numFmtId="0" fontId="23" fillId="15" borderId="12" xfId="3" applyFill="1" applyBorder="1" applyAlignment="1">
      <alignment horizontal="center" vertical="center"/>
    </xf>
    <xf numFmtId="0" fontId="23" fillId="5" borderId="7" xfId="3" applyFill="1" applyBorder="1" applyAlignment="1">
      <alignment horizontal="center" vertical="center"/>
    </xf>
    <xf numFmtId="0" fontId="23" fillId="5" borderId="7" xfId="3" applyFill="1" applyBorder="1" applyAlignment="1">
      <alignment horizontal="center" vertical="top"/>
    </xf>
    <xf numFmtId="0" fontId="23" fillId="5" borderId="9" xfId="3" applyFill="1" applyBorder="1" applyAlignment="1">
      <alignment horizontal="center" vertical="center"/>
    </xf>
    <xf numFmtId="0" fontId="23" fillId="5" borderId="9" xfId="3" applyFill="1" applyBorder="1" applyAlignment="1">
      <alignment horizontal="center" vertical="top"/>
    </xf>
    <xf numFmtId="0" fontId="33" fillId="15" borderId="30" xfId="3" applyFont="1" applyFill="1" applyBorder="1" applyAlignment="1">
      <alignment horizontal="center" vertical="center"/>
    </xf>
    <xf numFmtId="0" fontId="33" fillId="15" borderId="0" xfId="3" applyFont="1" applyFill="1" applyBorder="1" applyAlignment="1">
      <alignment horizontal="center" vertical="center"/>
    </xf>
    <xf numFmtId="0" fontId="31" fillId="15" borderId="36" xfId="3" applyFont="1" applyFill="1" applyBorder="1" applyAlignment="1">
      <alignment horizontal="center" vertical="center"/>
    </xf>
    <xf numFmtId="0" fontId="31" fillId="15" borderId="0" xfId="3" applyFont="1" applyFill="1" applyBorder="1" applyAlignment="1">
      <alignment horizontal="center" vertical="center"/>
    </xf>
    <xf numFmtId="0" fontId="34" fillId="0" borderId="0" xfId="3" applyFont="1"/>
    <xf numFmtId="0" fontId="33" fillId="18" borderId="22" xfId="3" applyFont="1" applyFill="1" applyBorder="1" applyAlignment="1">
      <alignment horizontal="center" vertical="center"/>
    </xf>
    <xf numFmtId="0" fontId="33" fillId="18" borderId="39" xfId="3" applyFont="1" applyFill="1" applyBorder="1" applyAlignment="1">
      <alignment horizontal="center" vertical="center"/>
    </xf>
    <xf numFmtId="0" fontId="23" fillId="15" borderId="19" xfId="3" applyFill="1" applyBorder="1" applyAlignment="1">
      <alignment horizontal="center" vertical="center"/>
    </xf>
    <xf numFmtId="0" fontId="23" fillId="15" borderId="20" xfId="3" applyFill="1" applyBorder="1" applyAlignment="1">
      <alignment horizontal="center" vertical="center"/>
    </xf>
    <xf numFmtId="0" fontId="23" fillId="15" borderId="21" xfId="3" applyFill="1" applyBorder="1" applyAlignment="1">
      <alignment horizontal="center" vertical="center"/>
    </xf>
    <xf numFmtId="0" fontId="23" fillId="15" borderId="25" xfId="3" applyFill="1" applyBorder="1" applyAlignment="1">
      <alignment horizontal="center" vertical="center"/>
    </xf>
    <xf numFmtId="0" fontId="23" fillId="20" borderId="7" xfId="3" applyFill="1" applyBorder="1" applyAlignment="1">
      <alignment horizontal="center" vertical="center"/>
    </xf>
    <xf numFmtId="0" fontId="23" fillId="15" borderId="27" xfId="3" applyFill="1" applyBorder="1" applyAlignment="1">
      <alignment horizontal="center" vertical="center"/>
    </xf>
    <xf numFmtId="0" fontId="23" fillId="15" borderId="7" xfId="3" applyFill="1" applyBorder="1" applyAlignment="1">
      <alignment horizontal="center" vertical="center"/>
    </xf>
    <xf numFmtId="0" fontId="23" fillId="15" borderId="28" xfId="3" applyFill="1" applyBorder="1" applyAlignment="1">
      <alignment horizontal="center" vertical="center"/>
    </xf>
    <xf numFmtId="0" fontId="23" fillId="20" borderId="9" xfId="3" applyFill="1" applyBorder="1" applyAlignment="1">
      <alignment horizontal="center" vertical="center"/>
    </xf>
    <xf numFmtId="0" fontId="23" fillId="21" borderId="29" xfId="3" applyFill="1" applyBorder="1" applyAlignment="1">
      <alignment horizontal="center" vertical="center"/>
    </xf>
    <xf numFmtId="0" fontId="23" fillId="21" borderId="11" xfId="3" applyFill="1" applyBorder="1" applyAlignment="1">
      <alignment horizontal="center" vertical="center"/>
    </xf>
    <xf numFmtId="0" fontId="23" fillId="21" borderId="12" xfId="3" applyFill="1" applyBorder="1" applyAlignment="1">
      <alignment horizontal="center" vertical="center"/>
    </xf>
    <xf numFmtId="0" fontId="23" fillId="15" borderId="2" xfId="3" applyFill="1" applyBorder="1" applyAlignment="1">
      <alignment horizontal="center" vertical="center"/>
    </xf>
    <xf numFmtId="0" fontId="23" fillId="15" borderId="45" xfId="3" applyFill="1" applyBorder="1" applyAlignment="1">
      <alignment horizontal="center" vertical="center"/>
    </xf>
    <xf numFmtId="0" fontId="23" fillId="20" borderId="34" xfId="3" applyFill="1" applyBorder="1"/>
    <xf numFmtId="0" fontId="23" fillId="15" borderId="32" xfId="3" applyFill="1" applyBorder="1"/>
    <xf numFmtId="0" fontId="23" fillId="15" borderId="35" xfId="3" applyFill="1" applyBorder="1"/>
    <xf numFmtId="0" fontId="35" fillId="0" borderId="0" xfId="3" applyFont="1"/>
    <xf numFmtId="0" fontId="23" fillId="0" borderId="0" xfId="3" applyFont="1"/>
    <xf numFmtId="0" fontId="23" fillId="19" borderId="20" xfId="3" applyFill="1" applyBorder="1" applyAlignment="1">
      <alignment horizontal="center" vertical="center"/>
    </xf>
    <xf numFmtId="0" fontId="23" fillId="5" borderId="20" xfId="3" applyFill="1" applyBorder="1" applyAlignment="1">
      <alignment horizontal="center" vertical="center"/>
    </xf>
    <xf numFmtId="0" fontId="23" fillId="5" borderId="9" xfId="3" applyFont="1" applyFill="1" applyBorder="1" applyAlignment="1">
      <alignment horizontal="center" vertical="center"/>
    </xf>
    <xf numFmtId="0" fontId="23" fillId="14" borderId="12" xfId="3" applyFill="1" applyBorder="1" applyAlignment="1">
      <alignment horizontal="center" vertical="center"/>
    </xf>
    <xf numFmtId="0" fontId="28" fillId="14" borderId="15" xfId="3" applyFont="1" applyFill="1" applyBorder="1" applyAlignment="1">
      <alignment vertical="center"/>
    </xf>
    <xf numFmtId="0" fontId="28" fillId="5" borderId="9" xfId="3" applyFont="1" applyFill="1" applyBorder="1" applyAlignment="1">
      <alignment vertical="center"/>
    </xf>
    <xf numFmtId="0" fontId="23" fillId="11" borderId="23" xfId="3" applyFill="1" applyBorder="1" applyAlignment="1">
      <alignment horizontal="center" vertical="center"/>
    </xf>
    <xf numFmtId="0" fontId="23" fillId="11" borderId="20" xfId="3" applyFill="1" applyBorder="1" applyAlignment="1">
      <alignment horizontal="center" vertical="center"/>
    </xf>
    <xf numFmtId="0" fontId="23" fillId="11" borderId="15" xfId="3" applyFill="1" applyBorder="1" applyAlignment="1">
      <alignment horizontal="center" vertical="center"/>
    </xf>
    <xf numFmtId="0" fontId="23" fillId="11" borderId="9" xfId="3" applyFill="1" applyBorder="1" applyAlignment="1">
      <alignment horizontal="center" vertical="center"/>
    </xf>
    <xf numFmtId="0" fontId="23" fillId="5" borderId="38" xfId="3" applyFill="1" applyBorder="1" applyAlignment="1">
      <alignment horizontal="center" vertical="center"/>
    </xf>
    <xf numFmtId="0" fontId="23" fillId="5" borderId="39" xfId="3" applyFill="1" applyBorder="1" applyAlignment="1">
      <alignment horizontal="center" vertical="center"/>
    </xf>
    <xf numFmtId="0" fontId="29" fillId="5" borderId="14" xfId="3" applyFont="1" applyFill="1" applyBorder="1" applyAlignment="1">
      <alignment vertical="center"/>
    </xf>
    <xf numFmtId="0" fontId="23" fillId="0" borderId="55" xfId="3" applyFill="1" applyBorder="1" applyAlignment="1">
      <alignment horizontal="center" vertical="center"/>
    </xf>
    <xf numFmtId="0" fontId="23" fillId="0" borderId="8" xfId="3" applyBorder="1" applyAlignment="1">
      <alignment horizontal="center" vertical="center"/>
    </xf>
    <xf numFmtId="0" fontId="27" fillId="13" borderId="19" xfId="3" applyFont="1" applyFill="1" applyBorder="1" applyAlignment="1">
      <alignment horizontal="center" vertical="center"/>
    </xf>
    <xf numFmtId="0" fontId="31" fillId="5" borderId="7" xfId="3" applyFont="1" applyFill="1" applyBorder="1" applyAlignment="1">
      <alignment horizontal="center" vertical="center"/>
    </xf>
    <xf numFmtId="0" fontId="31" fillId="5" borderId="9" xfId="3" applyFont="1" applyFill="1" applyBorder="1" applyAlignment="1">
      <alignment vertical="center"/>
    </xf>
    <xf numFmtId="0" fontId="29" fillId="5" borderId="9" xfId="3" applyFont="1" applyFill="1" applyBorder="1" applyAlignment="1">
      <alignment vertical="center"/>
    </xf>
    <xf numFmtId="0" fontId="23" fillId="11" borderId="10" xfId="3" applyFill="1" applyBorder="1" applyAlignment="1">
      <alignment horizontal="center" vertical="center"/>
    </xf>
    <xf numFmtId="0" fontId="23" fillId="11" borderId="44" xfId="3" applyFill="1" applyBorder="1"/>
    <xf numFmtId="0" fontId="28" fillId="0" borderId="9" xfId="3" applyFont="1" applyFill="1" applyBorder="1" applyAlignment="1">
      <alignment horizontal="center" vertical="center"/>
    </xf>
    <xf numFmtId="0" fontId="23" fillId="14" borderId="33" xfId="3" applyFill="1" applyBorder="1" applyAlignment="1">
      <alignment horizontal="center"/>
    </xf>
    <xf numFmtId="0" fontId="23" fillId="14" borderId="36" xfId="3" applyFill="1" applyBorder="1" applyAlignment="1">
      <alignment horizontal="center"/>
    </xf>
    <xf numFmtId="0" fontId="23" fillId="0" borderId="7" xfId="3" applyFill="1" applyBorder="1" applyAlignment="1">
      <alignment horizontal="center"/>
    </xf>
    <xf numFmtId="0" fontId="23" fillId="0" borderId="0" xfId="3" applyFill="1" applyBorder="1" applyAlignment="1">
      <alignment horizontal="center"/>
    </xf>
    <xf numFmtId="0" fontId="23" fillId="0" borderId="39" xfId="3" applyBorder="1" applyAlignment="1">
      <alignment horizontal="center"/>
    </xf>
    <xf numFmtId="0" fontId="23" fillId="0" borderId="0" xfId="3" applyAlignment="1">
      <alignment horizontal="center"/>
    </xf>
    <xf numFmtId="0" fontId="23" fillId="0" borderId="9" xfId="3" applyBorder="1" applyAlignment="1">
      <alignment horizontal="center"/>
    </xf>
    <xf numFmtId="0" fontId="23" fillId="10" borderId="9" xfId="3" applyFill="1" applyBorder="1" applyAlignment="1">
      <alignment horizontal="center" vertical="center"/>
    </xf>
    <xf numFmtId="0" fontId="23" fillId="10" borderId="25" xfId="3" applyFill="1" applyBorder="1" applyAlignment="1">
      <alignment horizontal="center" vertical="center"/>
    </xf>
    <xf numFmtId="0" fontId="23" fillId="10" borderId="7" xfId="3" applyFill="1" applyBorder="1" applyAlignment="1">
      <alignment horizontal="center" vertical="center"/>
    </xf>
    <xf numFmtId="0" fontId="23" fillId="10" borderId="28" xfId="3" applyFill="1" applyBorder="1" applyAlignment="1">
      <alignment horizontal="center" vertical="center"/>
    </xf>
    <xf numFmtId="0" fontId="23" fillId="10" borderId="20" xfId="3" applyFill="1" applyBorder="1" applyAlignment="1">
      <alignment horizontal="center" vertical="center"/>
    </xf>
    <xf numFmtId="0" fontId="23" fillId="10" borderId="21" xfId="3" applyFill="1" applyBorder="1" applyAlignment="1">
      <alignment horizontal="center" vertical="center"/>
    </xf>
    <xf numFmtId="0" fontId="23" fillId="10" borderId="33" xfId="3" applyFill="1" applyBorder="1"/>
    <xf numFmtId="0" fontId="23" fillId="10" borderId="36" xfId="3" applyFill="1" applyBorder="1"/>
    <xf numFmtId="0" fontId="23" fillId="0" borderId="12" xfId="3" applyBorder="1" applyAlignment="1">
      <alignment horizontal="center" vertical="center"/>
    </xf>
    <xf numFmtId="0" fontId="23" fillId="5" borderId="7" xfId="3" applyFill="1" applyBorder="1" applyAlignment="1">
      <alignment horizontal="center"/>
    </xf>
    <xf numFmtId="0" fontId="31" fillId="5" borderId="9" xfId="3" applyFont="1" applyFill="1" applyBorder="1" applyAlignment="1">
      <alignment horizontal="center" vertical="center"/>
    </xf>
    <xf numFmtId="0" fontId="23" fillId="5" borderId="27" xfId="3" applyFill="1" applyBorder="1" applyAlignment="1">
      <alignment horizontal="center" vertical="center"/>
    </xf>
    <xf numFmtId="0" fontId="23" fillId="0" borderId="55" xfId="3" applyBorder="1" applyAlignment="1">
      <alignment horizontal="center" vertical="center"/>
    </xf>
    <xf numFmtId="0" fontId="23" fillId="0" borderId="8" xfId="3" applyFill="1" applyBorder="1" applyAlignment="1">
      <alignment horizontal="center" vertical="center"/>
    </xf>
    <xf numFmtId="0" fontId="50" fillId="15" borderId="56" xfId="3" applyFont="1" applyFill="1" applyBorder="1" applyAlignment="1">
      <alignment horizontal="center" vertical="center"/>
    </xf>
    <xf numFmtId="0" fontId="50" fillId="15" borderId="57" xfId="3" applyFont="1" applyFill="1" applyBorder="1" applyAlignment="1">
      <alignment horizontal="center" vertical="center"/>
    </xf>
    <xf numFmtId="0" fontId="23" fillId="5" borderId="11" xfId="3" applyFill="1" applyBorder="1"/>
    <xf numFmtId="0" fontId="29" fillId="18" borderId="15" xfId="3" applyFont="1" applyFill="1" applyBorder="1" applyAlignment="1">
      <alignment vertical="center"/>
    </xf>
    <xf numFmtId="0" fontId="32" fillId="0" borderId="14" xfId="3" applyFont="1" applyFill="1" applyBorder="1" applyAlignment="1">
      <alignment horizontal="center" vertical="center"/>
    </xf>
    <xf numFmtId="0" fontId="3" fillId="5" borderId="2" xfId="0" applyFont="1" applyFill="1" applyBorder="1"/>
    <xf numFmtId="0" fontId="5" fillId="5" borderId="2" xfId="0" applyFont="1" applyFill="1" applyBorder="1" applyAlignment="1"/>
    <xf numFmtId="0" fontId="5" fillId="11" borderId="2" xfId="0" applyFont="1" applyFill="1" applyBorder="1" applyAlignment="1">
      <alignment horizontal="center" vertical="center" wrapText="1"/>
    </xf>
    <xf numFmtId="0" fontId="3" fillId="11" borderId="2" xfId="0" applyFont="1" applyFill="1" applyBorder="1"/>
    <xf numFmtId="0" fontId="5" fillId="11" borderId="2" xfId="0" applyFont="1" applyFill="1" applyBorder="1" applyAlignment="1">
      <alignment horizontal="center"/>
    </xf>
    <xf numFmtId="0" fontId="5" fillId="11" borderId="2" xfId="0" applyFont="1" applyFill="1" applyBorder="1" applyAlignment="1"/>
    <xf numFmtId="0" fontId="23" fillId="5" borderId="15" xfId="3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/>
    </xf>
    <xf numFmtId="0" fontId="19" fillId="5" borderId="2" xfId="2" applyFont="1" applyFill="1" applyBorder="1" applyAlignment="1">
      <alignment horizontal="center" vertical="center"/>
    </xf>
    <xf numFmtId="0" fontId="19" fillId="5" borderId="2" xfId="2" applyFont="1" applyFill="1" applyBorder="1" applyAlignment="1">
      <alignment horizontal="center" vertical="center" wrapText="1" readingOrder="2"/>
    </xf>
    <xf numFmtId="164" fontId="9" fillId="8" borderId="2" xfId="1" applyNumberFormat="1" applyFont="1" applyFill="1" applyBorder="1" applyAlignment="1" applyProtection="1"/>
    <xf numFmtId="165" fontId="5" fillId="8" borderId="2" xfId="0" applyNumberFormat="1" applyFont="1" applyFill="1" applyBorder="1" applyAlignment="1">
      <alignment horizontal="center"/>
    </xf>
    <xf numFmtId="0" fontId="9" fillId="3" borderId="2" xfId="1" applyFont="1" applyFill="1" applyBorder="1" applyAlignment="1" applyProtection="1">
      <alignment horizontal="center"/>
    </xf>
    <xf numFmtId="0" fontId="9" fillId="8" borderId="2" xfId="1" applyFont="1" applyFill="1" applyBorder="1" applyAlignment="1" applyProtection="1">
      <alignment horizontal="center"/>
    </xf>
    <xf numFmtId="0" fontId="5" fillId="8" borderId="2" xfId="0" applyFont="1" applyFill="1" applyBorder="1" applyAlignment="1">
      <alignment horizontal="center" vertical="center"/>
    </xf>
    <xf numFmtId="0" fontId="8" fillId="9" borderId="5" xfId="2" applyFont="1" applyFill="1" applyBorder="1" applyAlignment="1">
      <alignment horizontal="center" vertical="center"/>
    </xf>
    <xf numFmtId="0" fontId="51" fillId="9" borderId="58" xfId="2" applyFont="1" applyFill="1" applyBorder="1" applyAlignment="1">
      <alignment horizontal="center" vertical="center"/>
    </xf>
    <xf numFmtId="0" fontId="51" fillId="9" borderId="59" xfId="2" applyFont="1" applyFill="1" applyBorder="1" applyAlignment="1">
      <alignment horizontal="center" vertical="center"/>
    </xf>
    <xf numFmtId="0" fontId="51" fillId="9" borderId="60" xfId="2" applyFont="1" applyFill="1" applyBorder="1" applyAlignment="1">
      <alignment horizontal="center" vertical="center"/>
    </xf>
    <xf numFmtId="0" fontId="8" fillId="8" borderId="5" xfId="2" applyFont="1" applyFill="1" applyBorder="1" applyAlignment="1">
      <alignment horizontal="center" vertical="center"/>
    </xf>
    <xf numFmtId="0" fontId="51" fillId="0" borderId="7" xfId="2" applyFont="1" applyFill="1" applyBorder="1" applyAlignment="1">
      <alignment horizontal="center" vertical="center" wrapText="1"/>
    </xf>
    <xf numFmtId="0" fontId="19" fillId="5" borderId="61" xfId="2" applyFont="1" applyFill="1" applyBorder="1" applyAlignment="1">
      <alignment horizontal="center" vertical="distributed" wrapText="1" readingOrder="2"/>
    </xf>
    <xf numFmtId="166" fontId="19" fillId="5" borderId="62" xfId="2" applyNumberFormat="1" applyFont="1" applyFill="1" applyBorder="1" applyAlignment="1">
      <alignment horizontal="center" vertical="center"/>
    </xf>
    <xf numFmtId="0" fontId="19" fillId="5" borderId="62" xfId="2" applyFont="1" applyFill="1" applyBorder="1" applyAlignment="1">
      <alignment horizontal="center" vertical="center"/>
    </xf>
    <xf numFmtId="0" fontId="19" fillId="5" borderId="62" xfId="2" applyFont="1" applyFill="1" applyBorder="1" applyAlignment="1">
      <alignment horizontal="center" vertical="center" wrapText="1" readingOrder="2"/>
    </xf>
    <xf numFmtId="0" fontId="19" fillId="5" borderId="63" xfId="2" applyFont="1" applyFill="1" applyBorder="1" applyAlignment="1">
      <alignment horizontal="center" vertical="center"/>
    </xf>
    <xf numFmtId="0" fontId="19" fillId="5" borderId="64" xfId="2" applyFont="1" applyFill="1" applyBorder="1" applyAlignment="1">
      <alignment horizontal="center" vertical="distributed" wrapText="1" readingOrder="2"/>
    </xf>
    <xf numFmtId="166" fontId="20" fillId="5" borderId="2" xfId="2" applyNumberFormat="1" applyFont="1" applyFill="1" applyBorder="1" applyAlignment="1">
      <alignment horizontal="center" vertical="center"/>
    </xf>
    <xf numFmtId="0" fontId="20" fillId="5" borderId="2" xfId="2" applyFont="1" applyFill="1" applyBorder="1" applyAlignment="1">
      <alignment horizontal="center" vertical="center"/>
    </xf>
    <xf numFmtId="0" fontId="20" fillId="5" borderId="65" xfId="2" applyFont="1" applyFill="1" applyBorder="1" applyAlignment="1">
      <alignment horizontal="center" vertical="center"/>
    </xf>
    <xf numFmtId="0" fontId="19" fillId="5" borderId="66" xfId="2" applyFont="1" applyFill="1" applyBorder="1" applyAlignment="1">
      <alignment horizontal="center" vertical="distributed" wrapText="1" readingOrder="2"/>
    </xf>
    <xf numFmtId="166" fontId="20" fillId="5" borderId="67" xfId="2" applyNumberFormat="1" applyFont="1" applyFill="1" applyBorder="1" applyAlignment="1">
      <alignment horizontal="center" vertical="center"/>
    </xf>
    <xf numFmtId="0" fontId="19" fillId="5" borderId="67" xfId="2" applyFont="1" applyFill="1" applyBorder="1" applyAlignment="1">
      <alignment horizontal="center" vertical="center"/>
    </xf>
    <xf numFmtId="0" fontId="19" fillId="5" borderId="67" xfId="2" applyFont="1" applyFill="1" applyBorder="1" applyAlignment="1">
      <alignment horizontal="center" vertical="center" wrapText="1" readingOrder="2"/>
    </xf>
    <xf numFmtId="0" fontId="20" fillId="5" borderId="67" xfId="2" applyFont="1" applyFill="1" applyBorder="1" applyAlignment="1">
      <alignment horizontal="center" vertical="center"/>
    </xf>
    <xf numFmtId="0" fontId="20" fillId="5" borderId="68" xfId="2" applyFont="1" applyFill="1" applyBorder="1" applyAlignment="1">
      <alignment horizontal="center" vertical="center"/>
    </xf>
    <xf numFmtId="0" fontId="19" fillId="0" borderId="61" xfId="2" applyFont="1" applyFill="1" applyBorder="1" applyAlignment="1">
      <alignment horizontal="center" vertical="distributed" wrapText="1" readingOrder="2"/>
    </xf>
    <xf numFmtId="166" fontId="20" fillId="0" borderId="62" xfId="2" applyNumberFormat="1" applyFont="1" applyFill="1" applyBorder="1" applyAlignment="1">
      <alignment horizontal="center" vertical="center"/>
    </xf>
    <xf numFmtId="0" fontId="19" fillId="0" borderId="62" xfId="2" applyFont="1" applyFill="1" applyBorder="1" applyAlignment="1">
      <alignment horizontal="center" vertical="center"/>
    </xf>
    <xf numFmtId="0" fontId="19" fillId="0" borderId="62" xfId="2" applyFont="1" applyFill="1" applyBorder="1" applyAlignment="1">
      <alignment horizontal="center" vertical="center" wrapText="1" readingOrder="2"/>
    </xf>
    <xf numFmtId="0" fontId="20" fillId="0" borderId="62" xfId="2" applyFont="1" applyFill="1" applyBorder="1" applyAlignment="1">
      <alignment horizontal="center" vertical="center"/>
    </xf>
    <xf numFmtId="0" fontId="20" fillId="0" borderId="63" xfId="2" applyFont="1" applyFill="1" applyBorder="1" applyAlignment="1">
      <alignment horizontal="center" vertical="center"/>
    </xf>
    <xf numFmtId="0" fontId="19" fillId="0" borderId="64" xfId="2" applyFont="1" applyFill="1" applyBorder="1" applyAlignment="1">
      <alignment horizontal="center" vertical="distributed" wrapText="1" readingOrder="2"/>
    </xf>
    <xf numFmtId="166" fontId="20" fillId="0" borderId="2" xfId="2" applyNumberFormat="1" applyFont="1" applyFill="1" applyBorder="1" applyAlignment="1">
      <alignment horizontal="center" vertical="center"/>
    </xf>
    <xf numFmtId="0" fontId="20" fillId="0" borderId="2" xfId="2" applyFont="1" applyFill="1" applyBorder="1" applyAlignment="1">
      <alignment horizontal="center" vertical="center"/>
    </xf>
    <xf numFmtId="0" fontId="20" fillId="0" borderId="65" xfId="2" applyFont="1" applyFill="1" applyBorder="1" applyAlignment="1">
      <alignment horizontal="center" vertical="center"/>
    </xf>
    <xf numFmtId="0" fontId="19" fillId="0" borderId="64" xfId="2" applyFont="1" applyBorder="1" applyAlignment="1">
      <alignment horizontal="center" vertical="distributed"/>
    </xf>
    <xf numFmtId="0" fontId="19" fillId="0" borderId="65" xfId="2" applyFont="1" applyBorder="1" applyAlignment="1">
      <alignment horizontal="center" vertical="center"/>
    </xf>
    <xf numFmtId="0" fontId="19" fillId="0" borderId="66" xfId="2" applyFont="1" applyBorder="1" applyAlignment="1">
      <alignment horizontal="center" vertical="distributed"/>
    </xf>
    <xf numFmtId="0" fontId="19" fillId="0" borderId="67" xfId="2" applyFont="1" applyBorder="1" applyAlignment="1">
      <alignment horizontal="center" vertical="center"/>
    </xf>
    <xf numFmtId="0" fontId="19" fillId="0" borderId="68" xfId="2" applyFont="1" applyBorder="1" applyAlignment="1">
      <alignment horizontal="center" vertical="center"/>
    </xf>
    <xf numFmtId="167" fontId="19" fillId="5" borderId="62" xfId="2" applyNumberFormat="1" applyFont="1" applyFill="1" applyBorder="1" applyAlignment="1">
      <alignment horizontal="center" vertical="center"/>
    </xf>
    <xf numFmtId="167" fontId="19" fillId="5" borderId="2" xfId="2" applyNumberFormat="1" applyFont="1" applyFill="1" applyBorder="1" applyAlignment="1">
      <alignment horizontal="center" vertical="center"/>
    </xf>
    <xf numFmtId="167" fontId="19" fillId="5" borderId="67" xfId="2" applyNumberFormat="1" applyFont="1" applyFill="1" applyBorder="1" applyAlignment="1">
      <alignment horizontal="center" vertical="center"/>
    </xf>
    <xf numFmtId="167" fontId="19" fillId="0" borderId="62" xfId="2" applyNumberFormat="1" applyFont="1" applyFill="1" applyBorder="1" applyAlignment="1">
      <alignment horizontal="center" vertical="center"/>
    </xf>
    <xf numFmtId="167" fontId="19" fillId="0" borderId="2" xfId="2" applyNumberFormat="1" applyFont="1" applyFill="1" applyBorder="1" applyAlignment="1">
      <alignment horizontal="center" vertical="center"/>
    </xf>
    <xf numFmtId="167" fontId="19" fillId="0" borderId="2" xfId="2" applyNumberFormat="1" applyFont="1" applyBorder="1" applyAlignment="1">
      <alignment horizontal="center" vertical="center"/>
    </xf>
    <xf numFmtId="167" fontId="19" fillId="0" borderId="67" xfId="2" applyNumberFormat="1" applyFont="1" applyBorder="1" applyAlignment="1">
      <alignment horizontal="center" vertical="center"/>
    </xf>
    <xf numFmtId="0" fontId="5" fillId="11" borderId="2" xfId="0" applyFont="1" applyFill="1" applyBorder="1"/>
    <xf numFmtId="0" fontId="5" fillId="0" borderId="2" xfId="0" applyFont="1" applyFill="1" applyBorder="1"/>
    <xf numFmtId="0" fontId="52" fillId="11" borderId="2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4" fillId="0" borderId="0" xfId="0" applyFont="1"/>
    <xf numFmtId="2" fontId="54" fillId="0" borderId="0" xfId="0" applyNumberFormat="1" applyFont="1" applyAlignment="1">
      <alignment horizontal="center" vertical="center"/>
    </xf>
    <xf numFmtId="164" fontId="5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165" fontId="5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64" fontId="5" fillId="0" borderId="4" xfId="0" applyNumberFormat="1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/>
    </xf>
    <xf numFmtId="0" fontId="8" fillId="0" borderId="0" xfId="0" applyFont="1" applyFill="1" applyAlignment="1"/>
    <xf numFmtId="164" fontId="9" fillId="0" borderId="2" xfId="1" applyNumberFormat="1" applyFont="1" applyFill="1" applyBorder="1" applyAlignment="1" applyProtection="1"/>
    <xf numFmtId="0" fontId="9" fillId="0" borderId="2" xfId="1" applyFont="1" applyFill="1" applyBorder="1" applyAlignment="1" applyProtection="1"/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55" fillId="0" borderId="0" xfId="3" applyFont="1"/>
    <xf numFmtId="0" fontId="56" fillId="0" borderId="0" xfId="3" applyFont="1"/>
    <xf numFmtId="0" fontId="55" fillId="0" borderId="0" xfId="3" applyFont="1" applyFill="1"/>
    <xf numFmtId="0" fontId="57" fillId="0" borderId="0" xfId="3" applyFont="1"/>
    <xf numFmtId="0" fontId="58" fillId="0" borderId="0" xfId="3" applyFont="1" applyFill="1"/>
    <xf numFmtId="0" fontId="3" fillId="0" borderId="0" xfId="0" applyFont="1" applyFill="1"/>
    <xf numFmtId="0" fontId="8" fillId="0" borderId="0" xfId="0" applyFont="1" applyFill="1" applyAlignment="1">
      <alignment horizontal="center" vertical="center"/>
    </xf>
    <xf numFmtId="0" fontId="0" fillId="0" borderId="0" xfId="0" applyProtection="1">
      <protection locked="0"/>
    </xf>
    <xf numFmtId="0" fontId="60" fillId="0" borderId="0" xfId="0" applyFont="1" applyAlignment="1">
      <alignment horizontal="center" readingOrder="1"/>
    </xf>
    <xf numFmtId="0" fontId="10" fillId="0" borderId="13" xfId="2" applyFont="1" applyFill="1" applyBorder="1" applyAlignment="1">
      <alignment horizontal="center" vertical="center"/>
    </xf>
    <xf numFmtId="0" fontId="10" fillId="0" borderId="14" xfId="2" applyFont="1" applyFill="1" applyBorder="1" applyAlignment="1">
      <alignment horizontal="center" vertical="center"/>
    </xf>
    <xf numFmtId="0" fontId="51" fillId="0" borderId="2" xfId="2" applyFont="1" applyFill="1" applyBorder="1" applyAlignment="1">
      <alignment horizontal="center" vertical="center" wrapText="1"/>
    </xf>
    <xf numFmtId="0" fontId="51" fillId="0" borderId="7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textRotation="90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7" xfId="2" applyFont="1" applyFill="1" applyBorder="1" applyAlignment="1">
      <alignment horizontal="center" vertical="center" wrapText="1"/>
    </xf>
    <xf numFmtId="0" fontId="51" fillId="0" borderId="8" xfId="2" applyFont="1" applyFill="1" applyBorder="1" applyAlignment="1">
      <alignment horizontal="center" vertical="center" wrapText="1"/>
    </xf>
    <xf numFmtId="0" fontId="27" fillId="8" borderId="26" xfId="3" applyFont="1" applyFill="1" applyBorder="1" applyAlignment="1">
      <alignment horizontal="center" vertical="center"/>
    </xf>
    <xf numFmtId="0" fontId="27" fillId="8" borderId="14" xfId="3" applyFont="1" applyFill="1" applyBorder="1" applyAlignment="1">
      <alignment horizontal="center" vertical="center"/>
    </xf>
    <xf numFmtId="0" fontId="27" fillId="8" borderId="15" xfId="3" applyFont="1" applyFill="1" applyBorder="1" applyAlignment="1">
      <alignment horizontal="center" vertical="center"/>
    </xf>
    <xf numFmtId="0" fontId="27" fillId="15" borderId="26" xfId="3" applyFont="1" applyFill="1" applyBorder="1" applyAlignment="1">
      <alignment horizontal="center" vertical="center"/>
    </xf>
    <xf numFmtId="0" fontId="27" fillId="15" borderId="14" xfId="3" applyFont="1" applyFill="1" applyBorder="1" applyAlignment="1">
      <alignment horizontal="center" vertical="center"/>
    </xf>
    <xf numFmtId="0" fontId="27" fillId="15" borderId="15" xfId="3" applyFont="1" applyFill="1" applyBorder="1" applyAlignment="1">
      <alignment horizontal="center" vertical="center"/>
    </xf>
    <xf numFmtId="0" fontId="27" fillId="21" borderId="26" xfId="3" applyFont="1" applyFill="1" applyBorder="1" applyAlignment="1">
      <alignment horizontal="center" vertical="center"/>
    </xf>
    <xf numFmtId="0" fontId="27" fillId="21" borderId="14" xfId="3" applyFont="1" applyFill="1" applyBorder="1" applyAlignment="1">
      <alignment horizontal="center" vertical="center"/>
    </xf>
    <xf numFmtId="0" fontId="27" fillId="21" borderId="15" xfId="3" applyFont="1" applyFill="1" applyBorder="1" applyAlignment="1">
      <alignment horizontal="center" vertical="center"/>
    </xf>
    <xf numFmtId="0" fontId="31" fillId="15" borderId="44" xfId="3" applyFont="1" applyFill="1" applyBorder="1" applyAlignment="1">
      <alignment horizontal="center"/>
    </xf>
    <xf numFmtId="0" fontId="31" fillId="15" borderId="34" xfId="3" applyFont="1" applyFill="1" applyBorder="1" applyAlignment="1">
      <alignment horizontal="center"/>
    </xf>
    <xf numFmtId="0" fontId="31" fillId="15" borderId="36" xfId="3" applyFont="1" applyFill="1" applyBorder="1" applyAlignment="1">
      <alignment horizontal="center"/>
    </xf>
    <xf numFmtId="0" fontId="23" fillId="44" borderId="44" xfId="3" applyFill="1" applyBorder="1" applyAlignment="1">
      <alignment horizontal="center"/>
    </xf>
    <xf numFmtId="0" fontId="23" fillId="44" borderId="33" xfId="3" applyFill="1" applyBorder="1" applyAlignment="1">
      <alignment horizontal="center"/>
    </xf>
    <xf numFmtId="0" fontId="27" fillId="0" borderId="0" xfId="3" applyFont="1" applyBorder="1" applyAlignment="1">
      <alignment horizontal="center"/>
    </xf>
    <xf numFmtId="49" fontId="24" fillId="0" borderId="0" xfId="3" applyNumberFormat="1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31" fillId="18" borderId="26" xfId="3" applyFont="1" applyFill="1" applyBorder="1" applyAlignment="1">
      <alignment horizontal="center" vertical="center"/>
    </xf>
    <xf numFmtId="0" fontId="31" fillId="18" borderId="14" xfId="3" applyFont="1" applyFill="1" applyBorder="1" applyAlignment="1">
      <alignment horizontal="center" vertical="center"/>
    </xf>
    <xf numFmtId="0" fontId="59" fillId="0" borderId="0" xfId="3" applyFont="1" applyAlignment="1">
      <alignment horizontal="center"/>
    </xf>
    <xf numFmtId="0" fontId="22" fillId="0" borderId="14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11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165" fontId="10" fillId="4" borderId="2" xfId="0" applyNumberFormat="1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53" fillId="0" borderId="14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52" fillId="11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14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0" fontId="15" fillId="10" borderId="5" xfId="0" applyNumberFormat="1" applyFont="1" applyFill="1" applyBorder="1" applyAlignment="1">
      <alignment horizontal="center"/>
    </xf>
    <xf numFmtId="10" fontId="15" fillId="10" borderId="1" xfId="0" applyNumberFormat="1" applyFont="1" applyFill="1" applyBorder="1" applyAlignment="1">
      <alignment horizontal="center"/>
    </xf>
    <xf numFmtId="10" fontId="15" fillId="10" borderId="6" xfId="0" applyNumberFormat="1" applyFont="1" applyFill="1" applyBorder="1" applyAlignment="1">
      <alignment horizontal="center"/>
    </xf>
    <xf numFmtId="165" fontId="14" fillId="0" borderId="5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165" fontId="14" fillId="0" borderId="6" xfId="0" applyNumberFormat="1" applyFont="1" applyFill="1" applyBorder="1" applyAlignment="1">
      <alignment horizontal="center" vertical="center" wrapText="1"/>
    </xf>
    <xf numFmtId="165" fontId="14" fillId="0" borderId="5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165" fontId="14" fillId="0" borderId="6" xfId="0" applyNumberFormat="1" applyFont="1" applyFill="1" applyBorder="1" applyAlignment="1">
      <alignment horizontal="center"/>
    </xf>
    <xf numFmtId="165" fontId="14" fillId="7" borderId="5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165" fontId="14" fillId="7" borderId="6" xfId="0" applyNumberFormat="1" applyFont="1" applyFill="1" applyBorder="1" applyAlignment="1">
      <alignment horizontal="center"/>
    </xf>
    <xf numFmtId="164" fontId="5" fillId="0" borderId="10" xfId="0" applyNumberFormat="1" applyFont="1" applyFill="1" applyBorder="1" applyAlignment="1">
      <alignment horizontal="center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64" fontId="5" fillId="0" borderId="12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 wrapText="1"/>
    </xf>
    <xf numFmtId="164" fontId="5" fillId="0" borderId="14" xfId="0" applyNumberFormat="1" applyFont="1" applyFill="1" applyBorder="1" applyAlignment="1">
      <alignment horizontal="center" vertical="center" wrapText="1"/>
    </xf>
    <xf numFmtId="164" fontId="5" fillId="0" borderId="15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1" fontId="14" fillId="0" borderId="5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1" fontId="14" fillId="0" borderId="6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1" fontId="14" fillId="0" borderId="5" xfId="0" applyNumberFormat="1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" fontId="14" fillId="0" borderId="6" xfId="0" applyNumberFormat="1" applyFont="1" applyFill="1" applyBorder="1" applyAlignment="1">
      <alignment horizontal="center"/>
    </xf>
    <xf numFmtId="10" fontId="14" fillId="0" borderId="5" xfId="0" applyNumberFormat="1" applyFont="1" applyFill="1" applyBorder="1" applyAlignment="1">
      <alignment horizontal="center"/>
    </xf>
    <xf numFmtId="10" fontId="14" fillId="0" borderId="1" xfId="0" applyNumberFormat="1" applyFont="1" applyFill="1" applyBorder="1" applyAlignment="1">
      <alignment horizontal="center"/>
    </xf>
    <xf numFmtId="10" fontId="14" fillId="0" borderId="6" xfId="0" applyNumberFormat="1" applyFont="1" applyFill="1" applyBorder="1" applyAlignment="1">
      <alignment horizontal="center"/>
    </xf>
    <xf numFmtId="165" fontId="14" fillId="6" borderId="5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65" fontId="14" fillId="6" borderId="6" xfId="0" applyNumberFormat="1" applyFont="1" applyFill="1" applyBorder="1" applyAlignment="1">
      <alignment horizontal="center"/>
    </xf>
    <xf numFmtId="165" fontId="10" fillId="4" borderId="5" xfId="0" applyNumberFormat="1" applyFont="1" applyFill="1" applyBorder="1" applyAlignment="1">
      <alignment horizontal="center"/>
    </xf>
    <xf numFmtId="165" fontId="10" fillId="4" borderId="1" xfId="0" applyNumberFormat="1" applyFont="1" applyFill="1" applyBorder="1" applyAlignment="1">
      <alignment horizontal="center"/>
    </xf>
    <xf numFmtId="165" fontId="10" fillId="4" borderId="6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164" fontId="13" fillId="9" borderId="5" xfId="0" applyNumberFormat="1" applyFont="1" applyFill="1" applyBorder="1" applyAlignment="1">
      <alignment horizontal="center" vertical="center" wrapText="1"/>
    </xf>
    <xf numFmtId="164" fontId="13" fillId="9" borderId="1" xfId="0" applyNumberFormat="1" applyFont="1" applyFill="1" applyBorder="1" applyAlignment="1">
      <alignment horizontal="center" vertical="center" wrapText="1"/>
    </xf>
    <xf numFmtId="164" fontId="13" fillId="9" borderId="6" xfId="0" applyNumberFormat="1" applyFont="1" applyFill="1" applyBorder="1" applyAlignment="1">
      <alignment horizontal="center" vertical="center" wrapText="1"/>
    </xf>
    <xf numFmtId="164" fontId="13" fillId="8" borderId="5" xfId="0" applyNumberFormat="1" applyFont="1" applyFill="1" applyBorder="1" applyAlignment="1">
      <alignment horizontal="center" vertical="center" wrapText="1"/>
    </xf>
    <xf numFmtId="164" fontId="13" fillId="8" borderId="1" xfId="0" applyNumberFormat="1" applyFont="1" applyFill="1" applyBorder="1" applyAlignment="1">
      <alignment horizontal="center" vertical="center" wrapText="1"/>
    </xf>
    <xf numFmtId="164" fontId="13" fillId="8" borderId="6" xfId="0" applyNumberFormat="1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1" fillId="8" borderId="58" xfId="2" applyFont="1" applyFill="1" applyBorder="1" applyAlignment="1">
      <alignment horizontal="center" vertical="center"/>
    </xf>
    <xf numFmtId="0" fontId="51" fillId="8" borderId="59" xfId="2" applyFont="1" applyFill="1" applyBorder="1" applyAlignment="1">
      <alignment horizontal="center" vertical="center"/>
    </xf>
    <xf numFmtId="0" fontId="51" fillId="8" borderId="60" xfId="2" applyFont="1" applyFill="1" applyBorder="1" applyAlignment="1">
      <alignment horizontal="center" vertical="center"/>
    </xf>
  </cellXfs>
  <cellStyles count="45">
    <cellStyle name="20 % - Accent1" xfId="4"/>
    <cellStyle name="20 % - Accent2" xfId="5"/>
    <cellStyle name="20 % - Accent3" xfId="6"/>
    <cellStyle name="20 % - Accent4" xfId="7"/>
    <cellStyle name="20 % - Accent5" xfId="8"/>
    <cellStyle name="20 % - Accent6" xfId="9"/>
    <cellStyle name="40 % - Accent1" xfId="10"/>
    <cellStyle name="40 % - Accent2" xfId="11"/>
    <cellStyle name="40 % - Accent3" xfId="12"/>
    <cellStyle name="40 % - Accent4" xfId="13"/>
    <cellStyle name="40 % - Accent5" xfId="14"/>
    <cellStyle name="40 % - Accent6" xfId="15"/>
    <cellStyle name="60 % - Accent1" xfId="16"/>
    <cellStyle name="60 % - Accent2" xfId="17"/>
    <cellStyle name="60 % - Accent3" xfId="18"/>
    <cellStyle name="60 % - Accent4" xfId="19"/>
    <cellStyle name="60 % - Accent5" xfId="20"/>
    <cellStyle name="60 % - Accent6" xfId="21"/>
    <cellStyle name="Accent1" xfId="22"/>
    <cellStyle name="Accent2" xfId="23"/>
    <cellStyle name="Accent3" xfId="24"/>
    <cellStyle name="Accent4" xfId="25"/>
    <cellStyle name="Accent5" xfId="26"/>
    <cellStyle name="Accent6" xfId="27"/>
    <cellStyle name="Avertissement" xfId="28"/>
    <cellStyle name="Calcul" xfId="29"/>
    <cellStyle name="Cellule liée" xfId="30"/>
    <cellStyle name="Commentaire" xfId="31"/>
    <cellStyle name="Entrée" xfId="32"/>
    <cellStyle name="Insatisfaisant" xfId="33"/>
    <cellStyle name="MyListStyle" xfId="1"/>
    <cellStyle name="Neutre" xfId="34"/>
    <cellStyle name="Normal" xfId="0" builtinId="0"/>
    <cellStyle name="Normal 2" xfId="2"/>
    <cellStyle name="Normal_vacances examens" xfId="3"/>
    <cellStyle name="Satisfaisant" xfId="35"/>
    <cellStyle name="Sortie" xfId="36"/>
    <cellStyle name="Texte explicatif" xfId="37"/>
    <cellStyle name="Titre" xfId="38"/>
    <cellStyle name="Titre 1" xfId="39"/>
    <cellStyle name="Titre 2" xfId="40"/>
    <cellStyle name="Titre 3" xfId="41"/>
    <cellStyle name="Titre 4" xfId="42"/>
    <cellStyle name="Total" xfId="43"/>
    <cellStyle name="Vérification" xfId="44"/>
  </cellStyles>
  <dxfs count="0"/>
  <tableStyles count="0" defaultTableStyle="TableStyleMedium9" defaultPivotStyle="PivotStyleLight16"/>
  <colors>
    <mruColors>
      <color rgb="FFFFCCFF"/>
      <color rgb="FF99CCFF"/>
      <color rgb="FFFF66CC"/>
      <color rgb="FFFF33CC"/>
      <color rgb="FFCC00CC"/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1571;&#1601;&#1585;&#1610;&#1604;!A1"/><Relationship Id="rId3" Type="http://schemas.openxmlformats.org/officeDocument/2006/relationships/hyperlink" Target="#&#1606;&#1608;&#1601;&#1605;&#1576;&#1585;!A1"/><Relationship Id="rId7" Type="http://schemas.openxmlformats.org/officeDocument/2006/relationships/hyperlink" Target="#&#1605;&#1575;&#1585;&#1587;!A1"/><Relationship Id="rId2" Type="http://schemas.openxmlformats.org/officeDocument/2006/relationships/hyperlink" Target="#&#1575;&#1603;&#1578;&#1608;&#1576;&#1585;!A1"/><Relationship Id="rId1" Type="http://schemas.openxmlformats.org/officeDocument/2006/relationships/hyperlink" Target="#&#1587;&#1576;&#1578;&#1605;&#1576;&#1585;!A1"/><Relationship Id="rId6" Type="http://schemas.openxmlformats.org/officeDocument/2006/relationships/hyperlink" Target="#&#1601;&#1610;&#1601;&#1585;&#1610;!A1"/><Relationship Id="rId11" Type="http://schemas.openxmlformats.org/officeDocument/2006/relationships/hyperlink" Target="#&#1608;&#1585;&#1602;&#1577;2!A1"/><Relationship Id="rId5" Type="http://schemas.openxmlformats.org/officeDocument/2006/relationships/hyperlink" Target="#&#1580;&#1575;&#1606;&#1601;&#1610;!A1"/><Relationship Id="rId10" Type="http://schemas.openxmlformats.org/officeDocument/2006/relationships/hyperlink" Target="#'&#1585;&#1586;&#1606;&#1575;&#1605;&#1577; 10-11'!A1"/><Relationship Id="rId4" Type="http://schemas.openxmlformats.org/officeDocument/2006/relationships/hyperlink" Target="#&#1583;&#1610;&#1587;&#1605;&#1576;&#1585;!A1"/><Relationship Id="rId9" Type="http://schemas.openxmlformats.org/officeDocument/2006/relationships/hyperlink" Target="#&#1605;&#1575;&#1610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581;&#1589;&#1610;&#1604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43</xdr:row>
      <xdr:rowOff>85725</xdr:rowOff>
    </xdr:from>
    <xdr:to>
      <xdr:col>7</xdr:col>
      <xdr:colOff>238123</xdr:colOff>
      <xdr:row>44</xdr:row>
      <xdr:rowOff>102177</xdr:rowOff>
    </xdr:to>
    <xdr:sp macro="" textlink="">
      <xdr:nvSpPr>
        <xdr:cNvPr id="2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0038397502" y="8029575"/>
          <a:ext cx="1238248" cy="302202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51955</xdr:colOff>
      <xdr:row>0</xdr:row>
      <xdr:rowOff>65708</xdr:rowOff>
    </xdr:from>
    <xdr:to>
      <xdr:col>22</xdr:col>
      <xdr:colOff>1</xdr:colOff>
      <xdr:row>2</xdr:row>
      <xdr:rowOff>155356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40772" y="65708"/>
          <a:ext cx="3048001" cy="52260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أفريل 2011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مـ</a:t>
          </a:r>
        </a:p>
      </xdr:txBody>
    </xdr:sp>
    <xdr:clientData/>
  </xdr:twoCellAnchor>
  <xdr:twoCellAnchor>
    <xdr:from>
      <xdr:col>25</xdr:col>
      <xdr:colOff>181839</xdr:colOff>
      <xdr:row>0</xdr:row>
      <xdr:rowOff>56044</xdr:rowOff>
    </xdr:from>
    <xdr:to>
      <xdr:col>36</xdr:col>
      <xdr:colOff>356258</xdr:colOff>
      <xdr:row>2</xdr:row>
      <xdr:rowOff>136725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95742" y="56044"/>
          <a:ext cx="3213760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25</xdr:col>
      <xdr:colOff>141568</xdr:colOff>
      <xdr:row>7</xdr:row>
      <xdr:rowOff>8659</xdr:rowOff>
    </xdr:from>
    <xdr:ext cx="888641" cy="6537391"/>
    <xdr:sp macro="" textlink="">
      <xdr:nvSpPr>
        <xdr:cNvPr id="4" name="مستطيل 3"/>
        <xdr:cNvSpPr/>
      </xdr:nvSpPr>
      <xdr:spPr>
        <a:xfrm rot="16200000">
          <a:off x="12454836757" y="4227148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الــــربيـــــع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25977</xdr:colOff>
      <xdr:row>0</xdr:row>
      <xdr:rowOff>155864</xdr:rowOff>
    </xdr:from>
    <xdr:to>
      <xdr:col>25</xdr:col>
      <xdr:colOff>138545</xdr:colOff>
      <xdr:row>2</xdr:row>
      <xdr:rowOff>34636</xdr:rowOff>
    </xdr:to>
    <xdr:sp macro="" textlink="">
      <xdr:nvSpPr>
        <xdr:cNvPr id="5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52796" y="155864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77933</xdr:colOff>
      <xdr:row>0</xdr:row>
      <xdr:rowOff>83025</xdr:rowOff>
    </xdr:from>
    <xdr:to>
      <xdr:col>22</xdr:col>
      <xdr:colOff>17318</xdr:colOff>
      <xdr:row>2</xdr:row>
      <xdr:rowOff>172673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23455" y="83025"/>
          <a:ext cx="3039340" cy="52260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ماي 2011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 مـ</a:t>
          </a:r>
        </a:p>
      </xdr:txBody>
    </xdr:sp>
    <xdr:clientData/>
  </xdr:twoCellAnchor>
  <xdr:twoCellAnchor>
    <xdr:from>
      <xdr:col>26</xdr:col>
      <xdr:colOff>17319</xdr:colOff>
      <xdr:row>0</xdr:row>
      <xdr:rowOff>82022</xdr:rowOff>
    </xdr:from>
    <xdr:to>
      <xdr:col>37</xdr:col>
      <xdr:colOff>9896</xdr:colOff>
      <xdr:row>2</xdr:row>
      <xdr:rowOff>162703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09150" y="82022"/>
          <a:ext cx="3239736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twoCellAnchor>
    <xdr:from>
      <xdr:col>22</xdr:col>
      <xdr:colOff>8659</xdr:colOff>
      <xdr:row>1</xdr:row>
      <xdr:rowOff>8659</xdr:rowOff>
    </xdr:from>
    <xdr:to>
      <xdr:col>25</xdr:col>
      <xdr:colOff>121227</xdr:colOff>
      <xdr:row>2</xdr:row>
      <xdr:rowOff>51954</xdr:rowOff>
    </xdr:to>
    <xdr:sp macro="" textlink="">
      <xdr:nvSpPr>
        <xdr:cNvPr id="4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70114" y="173182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51956</xdr:colOff>
      <xdr:row>0</xdr:row>
      <xdr:rowOff>0</xdr:rowOff>
    </xdr:from>
    <xdr:to>
      <xdr:col>35</xdr:col>
      <xdr:colOff>17319</xdr:colOff>
      <xdr:row>2</xdr:row>
      <xdr:rowOff>89648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65908181" y="0"/>
          <a:ext cx="8364681" cy="513943"/>
        </a:xfrm>
        <a:prstGeom prst="flowChartTerminator">
          <a:avLst/>
        </a:prstGeom>
        <a:noFill/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DZ" sz="1800" b="1" i="0" strike="noStrike">
              <a:solidFill>
                <a:srgbClr val="000000"/>
              </a:solidFill>
              <a:latin typeface="FS_India"/>
            </a:rPr>
            <a:t>المتابعة السنوية للحصــــاء غيابـــــــــــات التلاميـــــــــــــــــــــــــــــذ</a:t>
          </a:r>
          <a:endParaRPr lang="ar-SA" sz="18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17318</xdr:colOff>
      <xdr:row>5</xdr:row>
      <xdr:rowOff>60613</xdr:rowOff>
    </xdr:from>
    <xdr:to>
      <xdr:col>1</xdr:col>
      <xdr:colOff>952499</xdr:colOff>
      <xdr:row>6</xdr:row>
      <xdr:rowOff>285749</xdr:rowOff>
    </xdr:to>
    <xdr:sp macro="" textlink="">
      <xdr:nvSpPr>
        <xdr:cNvPr id="4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73372319" y="1168977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سبتمبر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935181</xdr:colOff>
      <xdr:row>9</xdr:row>
      <xdr:rowOff>25977</xdr:rowOff>
    </xdr:to>
    <xdr:sp macro="" textlink="">
      <xdr:nvSpPr>
        <xdr:cNvPr id="5" name="AutoShape 4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173389637" y="1653886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أكتوبر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935181</xdr:colOff>
      <xdr:row>11</xdr:row>
      <xdr:rowOff>25977</xdr:rowOff>
    </xdr:to>
    <xdr:sp macro="" textlink="">
      <xdr:nvSpPr>
        <xdr:cNvPr id="6" name="AutoShape 4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73389637" y="2104159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نوفمبر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935181</xdr:colOff>
      <xdr:row>13</xdr:row>
      <xdr:rowOff>25977</xdr:rowOff>
    </xdr:to>
    <xdr:sp macro="" textlink="">
      <xdr:nvSpPr>
        <xdr:cNvPr id="7" name="AutoShape 4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173389637" y="2563091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ديسمبر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935181</xdr:colOff>
      <xdr:row>15</xdr:row>
      <xdr:rowOff>25977</xdr:rowOff>
    </xdr:to>
    <xdr:sp macro="" textlink="">
      <xdr:nvSpPr>
        <xdr:cNvPr id="8" name="AutoShape 4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173389637" y="3013364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جانفي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935181</xdr:colOff>
      <xdr:row>17</xdr:row>
      <xdr:rowOff>25977</xdr:rowOff>
    </xdr:to>
    <xdr:sp macro="" textlink="">
      <xdr:nvSpPr>
        <xdr:cNvPr id="9" name="AutoShape 4">
          <a:hlinkClick xmlns:r="http://schemas.openxmlformats.org/officeDocument/2006/relationships" r:id="rId6"/>
        </xdr:cNvPr>
        <xdr:cNvSpPr>
          <a:spLocks noChangeArrowheads="1"/>
        </xdr:cNvSpPr>
      </xdr:nvSpPr>
      <xdr:spPr bwMode="auto">
        <a:xfrm>
          <a:off x="173389637" y="3420341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فيفري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1</xdr:col>
      <xdr:colOff>935181</xdr:colOff>
      <xdr:row>19</xdr:row>
      <xdr:rowOff>25977</xdr:rowOff>
    </xdr:to>
    <xdr:sp macro="" textlink="">
      <xdr:nvSpPr>
        <xdr:cNvPr id="10" name="AutoShape 4">
          <a:hlinkClick xmlns:r="http://schemas.openxmlformats.org/officeDocument/2006/relationships" r:id="rId7"/>
        </xdr:cNvPr>
        <xdr:cNvSpPr>
          <a:spLocks noChangeArrowheads="1"/>
        </xdr:cNvSpPr>
      </xdr:nvSpPr>
      <xdr:spPr bwMode="auto">
        <a:xfrm>
          <a:off x="173389637" y="3853295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مارس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1</xdr:col>
      <xdr:colOff>935181</xdr:colOff>
      <xdr:row>21</xdr:row>
      <xdr:rowOff>25977</xdr:rowOff>
    </xdr:to>
    <xdr:sp macro="" textlink="">
      <xdr:nvSpPr>
        <xdr:cNvPr id="11" name="AutoShape 4">
          <a:hlinkClick xmlns:r="http://schemas.openxmlformats.org/officeDocument/2006/relationships" r:id="rId8"/>
        </xdr:cNvPr>
        <xdr:cNvSpPr>
          <a:spLocks noChangeArrowheads="1"/>
        </xdr:cNvSpPr>
      </xdr:nvSpPr>
      <xdr:spPr bwMode="auto">
        <a:xfrm>
          <a:off x="173389637" y="4294909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أفريل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0</xdr:colOff>
      <xdr:row>22</xdr:row>
      <xdr:rowOff>0</xdr:rowOff>
    </xdr:from>
    <xdr:to>
      <xdr:col>1</xdr:col>
      <xdr:colOff>935181</xdr:colOff>
      <xdr:row>23</xdr:row>
      <xdr:rowOff>25977</xdr:rowOff>
    </xdr:to>
    <xdr:sp macro="" textlink="">
      <xdr:nvSpPr>
        <xdr:cNvPr id="12" name="AutoShape 4">
          <a:hlinkClick xmlns:r="http://schemas.openxmlformats.org/officeDocument/2006/relationships" r:id="rId9"/>
        </xdr:cNvPr>
        <xdr:cNvSpPr>
          <a:spLocks noChangeArrowheads="1"/>
        </xdr:cNvSpPr>
      </xdr:nvSpPr>
      <xdr:spPr bwMode="auto">
        <a:xfrm>
          <a:off x="173389637" y="4727864"/>
          <a:ext cx="935181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400" b="1" i="0" strike="noStrike">
              <a:solidFill>
                <a:srgbClr val="000000"/>
              </a:solidFill>
              <a:latin typeface="AL-Bsher"/>
            </a:rPr>
            <a:t>ماي</a:t>
          </a:r>
          <a:endParaRPr lang="ar-SA" sz="14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</xdr:col>
      <xdr:colOff>202406</xdr:colOff>
      <xdr:row>32</xdr:row>
      <xdr:rowOff>107155</xdr:rowOff>
    </xdr:from>
    <xdr:to>
      <xdr:col>4</xdr:col>
      <xdr:colOff>11904</xdr:colOff>
      <xdr:row>34</xdr:row>
      <xdr:rowOff>37882</xdr:rowOff>
    </xdr:to>
    <xdr:sp macro="" textlink="">
      <xdr:nvSpPr>
        <xdr:cNvPr id="14" name="AutoShape 4">
          <a:hlinkClick xmlns:r="http://schemas.openxmlformats.org/officeDocument/2006/relationships" r:id="rId10"/>
        </xdr:cNvPr>
        <xdr:cNvSpPr>
          <a:spLocks noChangeArrowheads="1"/>
        </xdr:cNvSpPr>
      </xdr:nvSpPr>
      <xdr:spPr bwMode="auto">
        <a:xfrm>
          <a:off x="12462771939" y="6572249"/>
          <a:ext cx="1238248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الرزنامة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  <xdr:twoCellAnchor>
    <xdr:from>
      <xdr:col>16</xdr:col>
      <xdr:colOff>0</xdr:colOff>
      <xdr:row>33</xdr:row>
      <xdr:rowOff>0</xdr:rowOff>
    </xdr:from>
    <xdr:to>
      <xdr:col>21</xdr:col>
      <xdr:colOff>95248</xdr:colOff>
      <xdr:row>34</xdr:row>
      <xdr:rowOff>92652</xdr:rowOff>
    </xdr:to>
    <xdr:sp macro="" textlink="">
      <xdr:nvSpPr>
        <xdr:cNvPr id="13" name="AutoShape 4">
          <a:hlinkClick xmlns:r="http://schemas.openxmlformats.org/officeDocument/2006/relationships" r:id="rId11"/>
        </xdr:cNvPr>
        <xdr:cNvSpPr>
          <a:spLocks noChangeArrowheads="1"/>
        </xdr:cNvSpPr>
      </xdr:nvSpPr>
      <xdr:spPr bwMode="auto">
        <a:xfrm>
          <a:off x="12458680952" y="6448425"/>
          <a:ext cx="1238248" cy="302202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قائمة التللميذ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14</xdr:row>
      <xdr:rowOff>57149</xdr:rowOff>
    </xdr:from>
    <xdr:to>
      <xdr:col>20</xdr:col>
      <xdr:colOff>9525</xdr:colOff>
      <xdr:row>18</xdr:row>
      <xdr:rowOff>85725</xdr:rowOff>
    </xdr:to>
    <xdr:sp macro="" textlink="">
      <xdr:nvSpPr>
        <xdr:cNvPr id="2" name="Explosion 1 5"/>
        <xdr:cNvSpPr/>
      </xdr:nvSpPr>
      <xdr:spPr>
        <a:xfrm>
          <a:off x="11583304875" y="2705099"/>
          <a:ext cx="1257300" cy="600076"/>
        </a:xfrm>
        <a:prstGeom prst="irregularSeal1">
          <a:avLst/>
        </a:prstGeom>
        <a:solidFill>
          <a:srgbClr val="FFFF00">
            <a:alpha val="29000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2</xdr:col>
      <xdr:colOff>400049</xdr:colOff>
      <xdr:row>4</xdr:row>
      <xdr:rowOff>19050</xdr:rowOff>
    </xdr:from>
    <xdr:to>
      <xdr:col>5</xdr:col>
      <xdr:colOff>47624</xdr:colOff>
      <xdr:row>4</xdr:row>
      <xdr:rowOff>64769</xdr:rowOff>
    </xdr:to>
    <xdr:sp macro="" textlink="">
      <xdr:nvSpPr>
        <xdr:cNvPr id="3" name="Flèche gauche 4"/>
        <xdr:cNvSpPr/>
      </xdr:nvSpPr>
      <xdr:spPr>
        <a:xfrm>
          <a:off x="11587981651" y="857250"/>
          <a:ext cx="762000" cy="4571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5</xdr:col>
      <xdr:colOff>38100</xdr:colOff>
      <xdr:row>30</xdr:row>
      <xdr:rowOff>0</xdr:rowOff>
    </xdr:from>
    <xdr:to>
      <xdr:col>9</xdr:col>
      <xdr:colOff>76200</xdr:colOff>
      <xdr:row>33</xdr:row>
      <xdr:rowOff>0</xdr:rowOff>
    </xdr:to>
    <xdr:sp macro="" textlink="">
      <xdr:nvSpPr>
        <xdr:cNvPr id="4" name="Explosion 1 9"/>
        <xdr:cNvSpPr/>
      </xdr:nvSpPr>
      <xdr:spPr>
        <a:xfrm>
          <a:off x="11586505275" y="5591175"/>
          <a:ext cx="1485900" cy="571500"/>
        </a:xfrm>
        <a:prstGeom prst="irregularSeal1">
          <a:avLst/>
        </a:prstGeom>
        <a:solidFill>
          <a:srgbClr val="FFFF00">
            <a:alpha val="29000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16</xdr:col>
      <xdr:colOff>332764</xdr:colOff>
      <xdr:row>13</xdr:row>
      <xdr:rowOff>3966</xdr:rowOff>
    </xdr:from>
    <xdr:to>
      <xdr:col>18</xdr:col>
      <xdr:colOff>32519</xdr:colOff>
      <xdr:row>14</xdr:row>
      <xdr:rowOff>21503</xdr:rowOff>
    </xdr:to>
    <xdr:sp macro="" textlink="">
      <xdr:nvSpPr>
        <xdr:cNvPr id="5" name="Flèche vers le haut 10"/>
        <xdr:cNvSpPr/>
      </xdr:nvSpPr>
      <xdr:spPr>
        <a:xfrm rot="2975745">
          <a:off x="11584037390" y="2382182"/>
          <a:ext cx="103262" cy="4712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3</xdr:col>
      <xdr:colOff>324055</xdr:colOff>
      <xdr:row>29</xdr:row>
      <xdr:rowOff>124620</xdr:rowOff>
    </xdr:from>
    <xdr:to>
      <xdr:col>5</xdr:col>
      <xdr:colOff>71785</xdr:colOff>
      <xdr:row>30</xdr:row>
      <xdr:rowOff>38338</xdr:rowOff>
    </xdr:to>
    <xdr:sp macro="" textlink="">
      <xdr:nvSpPr>
        <xdr:cNvPr id="6" name="Flèche vers le haut 11"/>
        <xdr:cNvSpPr/>
      </xdr:nvSpPr>
      <xdr:spPr>
        <a:xfrm rot="2975745">
          <a:off x="11588126908" y="5346352"/>
          <a:ext cx="113743" cy="4525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22</xdr:col>
      <xdr:colOff>314326</xdr:colOff>
      <xdr:row>30</xdr:row>
      <xdr:rowOff>28576</xdr:rowOff>
    </xdr:from>
    <xdr:to>
      <xdr:col>26</xdr:col>
      <xdr:colOff>304801</xdr:colOff>
      <xdr:row>33</xdr:row>
      <xdr:rowOff>1</xdr:rowOff>
    </xdr:to>
    <xdr:sp macro="" textlink="">
      <xdr:nvSpPr>
        <xdr:cNvPr id="7" name="Explosion 1 14"/>
        <xdr:cNvSpPr/>
      </xdr:nvSpPr>
      <xdr:spPr>
        <a:xfrm>
          <a:off x="11581323674" y="5619751"/>
          <a:ext cx="1419225" cy="542925"/>
        </a:xfrm>
        <a:prstGeom prst="irregularSeal1">
          <a:avLst/>
        </a:prstGeom>
        <a:solidFill>
          <a:srgbClr val="FFFF00">
            <a:alpha val="29000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22</xdr:col>
      <xdr:colOff>247649</xdr:colOff>
      <xdr:row>25</xdr:row>
      <xdr:rowOff>38101</xdr:rowOff>
    </xdr:from>
    <xdr:to>
      <xdr:col>22</xdr:col>
      <xdr:colOff>342899</xdr:colOff>
      <xdr:row>31</xdr:row>
      <xdr:rowOff>9525</xdr:rowOff>
    </xdr:to>
    <xdr:sp macro="" textlink="">
      <xdr:nvSpPr>
        <xdr:cNvPr id="8" name="Flèche vers le haut 15"/>
        <xdr:cNvSpPr/>
      </xdr:nvSpPr>
      <xdr:spPr>
        <a:xfrm>
          <a:off x="11582714326" y="4657726"/>
          <a:ext cx="95250" cy="1133474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4</xdr:col>
      <xdr:colOff>323850</xdr:colOff>
      <xdr:row>48</xdr:row>
      <xdr:rowOff>38100</xdr:rowOff>
    </xdr:from>
    <xdr:to>
      <xdr:col>8</xdr:col>
      <xdr:colOff>304800</xdr:colOff>
      <xdr:row>51</xdr:row>
      <xdr:rowOff>0</xdr:rowOff>
    </xdr:to>
    <xdr:sp macro="" textlink="">
      <xdr:nvSpPr>
        <xdr:cNvPr id="9" name="Explosion 1 16"/>
        <xdr:cNvSpPr/>
      </xdr:nvSpPr>
      <xdr:spPr>
        <a:xfrm>
          <a:off x="11586629100" y="9115425"/>
          <a:ext cx="1428750" cy="581025"/>
        </a:xfrm>
        <a:prstGeom prst="irregularSeal1">
          <a:avLst/>
        </a:prstGeom>
        <a:solidFill>
          <a:srgbClr val="FFFF00">
            <a:alpha val="29000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18</xdr:col>
      <xdr:colOff>104775</xdr:colOff>
      <xdr:row>49</xdr:row>
      <xdr:rowOff>28575</xdr:rowOff>
    </xdr:from>
    <xdr:to>
      <xdr:col>24</xdr:col>
      <xdr:colOff>66676</xdr:colOff>
      <xdr:row>52</xdr:row>
      <xdr:rowOff>9524</xdr:rowOff>
    </xdr:to>
    <xdr:sp macro="" textlink="">
      <xdr:nvSpPr>
        <xdr:cNvPr id="10" name="Explosion 1 17"/>
        <xdr:cNvSpPr/>
      </xdr:nvSpPr>
      <xdr:spPr>
        <a:xfrm>
          <a:off x="11582295224" y="9296400"/>
          <a:ext cx="1485901" cy="609599"/>
        </a:xfrm>
        <a:prstGeom prst="irregularSeal1">
          <a:avLst/>
        </a:prstGeom>
        <a:solidFill>
          <a:srgbClr val="FFFF00">
            <a:alpha val="29000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17</xdr:col>
      <xdr:colOff>66289</xdr:colOff>
      <xdr:row>48</xdr:row>
      <xdr:rowOff>30901</xdr:rowOff>
    </xdr:from>
    <xdr:to>
      <xdr:col>18</xdr:col>
      <xdr:colOff>246176</xdr:colOff>
      <xdr:row>48</xdr:row>
      <xdr:rowOff>110362</xdr:rowOff>
    </xdr:to>
    <xdr:sp macro="" textlink="">
      <xdr:nvSpPr>
        <xdr:cNvPr id="12" name="Flèche vers le haut 20"/>
        <xdr:cNvSpPr/>
      </xdr:nvSpPr>
      <xdr:spPr>
        <a:xfrm rot="2975745">
          <a:off x="11583885199" y="8862751"/>
          <a:ext cx="79461" cy="570412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18</xdr:col>
      <xdr:colOff>371474</xdr:colOff>
      <xdr:row>64</xdr:row>
      <xdr:rowOff>114300</xdr:rowOff>
    </xdr:from>
    <xdr:to>
      <xdr:col>24</xdr:col>
      <xdr:colOff>247650</xdr:colOff>
      <xdr:row>68</xdr:row>
      <xdr:rowOff>38100</xdr:rowOff>
    </xdr:to>
    <xdr:sp macro="" textlink="">
      <xdr:nvSpPr>
        <xdr:cNvPr id="13" name="Explosion 1 22"/>
        <xdr:cNvSpPr/>
      </xdr:nvSpPr>
      <xdr:spPr>
        <a:xfrm>
          <a:off x="11582114250" y="12372975"/>
          <a:ext cx="1400176" cy="714375"/>
        </a:xfrm>
        <a:prstGeom prst="irregularSeal1">
          <a:avLst/>
        </a:prstGeom>
        <a:solidFill>
          <a:srgbClr val="FFFF00">
            <a:alpha val="29000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12</xdr:col>
      <xdr:colOff>354063</xdr:colOff>
      <xdr:row>60</xdr:row>
      <xdr:rowOff>5740</xdr:rowOff>
    </xdr:from>
    <xdr:to>
      <xdr:col>19</xdr:col>
      <xdr:colOff>127546</xdr:colOff>
      <xdr:row>61</xdr:row>
      <xdr:rowOff>90609</xdr:rowOff>
    </xdr:to>
    <xdr:sp macro="" textlink="">
      <xdr:nvSpPr>
        <xdr:cNvPr id="14" name="Flèche vers le haut 23"/>
        <xdr:cNvSpPr/>
      </xdr:nvSpPr>
      <xdr:spPr>
        <a:xfrm rot="2975745" flipH="1">
          <a:off x="11584417048" y="10424621"/>
          <a:ext cx="275369" cy="2411908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</xdr:col>
      <xdr:colOff>80347</xdr:colOff>
      <xdr:row>62</xdr:row>
      <xdr:rowOff>2409</xdr:rowOff>
    </xdr:from>
    <xdr:to>
      <xdr:col>5</xdr:col>
      <xdr:colOff>62531</xdr:colOff>
      <xdr:row>67</xdr:row>
      <xdr:rowOff>188092</xdr:rowOff>
    </xdr:to>
    <xdr:sp macro="" textlink="">
      <xdr:nvSpPr>
        <xdr:cNvPr id="15" name="Flèche en arc 26"/>
        <xdr:cNvSpPr/>
      </xdr:nvSpPr>
      <xdr:spPr>
        <a:xfrm rot="15452364" flipV="1">
          <a:off x="11588103120" y="11734183"/>
          <a:ext cx="1166758" cy="1439509"/>
        </a:xfrm>
        <a:prstGeom prst="circularArrow">
          <a:avLst>
            <a:gd name="adj1" fmla="val 0"/>
            <a:gd name="adj2" fmla="val 2423156"/>
            <a:gd name="adj3" fmla="val 20949003"/>
            <a:gd name="adj4" fmla="val 13420320"/>
            <a:gd name="adj5" fmla="val 771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3</xdr:col>
      <xdr:colOff>27893</xdr:colOff>
      <xdr:row>57</xdr:row>
      <xdr:rowOff>15837</xdr:rowOff>
    </xdr:from>
    <xdr:to>
      <xdr:col>11</xdr:col>
      <xdr:colOff>10208</xdr:colOff>
      <xdr:row>66</xdr:row>
      <xdr:rowOff>50734</xdr:rowOff>
    </xdr:to>
    <xdr:sp macro="" textlink="">
      <xdr:nvSpPr>
        <xdr:cNvPr id="16" name="Flèche en arc 29"/>
        <xdr:cNvSpPr/>
      </xdr:nvSpPr>
      <xdr:spPr>
        <a:xfrm rot="15452364">
          <a:off x="11586592601" y="10586303"/>
          <a:ext cx="1768447" cy="2458815"/>
        </a:xfrm>
        <a:prstGeom prst="circularArrow">
          <a:avLst>
            <a:gd name="adj1" fmla="val 0"/>
            <a:gd name="adj2" fmla="val 2231205"/>
            <a:gd name="adj3" fmla="val 20949003"/>
            <a:gd name="adj4" fmla="val 13862618"/>
            <a:gd name="adj5" fmla="val 320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2</xdr:col>
      <xdr:colOff>285750</xdr:colOff>
      <xdr:row>8</xdr:row>
      <xdr:rowOff>38100</xdr:rowOff>
    </xdr:from>
    <xdr:to>
      <xdr:col>2</xdr:col>
      <xdr:colOff>361950</xdr:colOff>
      <xdr:row>14</xdr:row>
      <xdr:rowOff>133350</xdr:rowOff>
    </xdr:to>
    <xdr:sp macro="" textlink="">
      <xdr:nvSpPr>
        <xdr:cNvPr id="17" name="Flèche vers le haut 21"/>
        <xdr:cNvSpPr/>
      </xdr:nvSpPr>
      <xdr:spPr>
        <a:xfrm>
          <a:off x="11588781750" y="1638300"/>
          <a:ext cx="76200" cy="1143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2</xdr:col>
      <xdr:colOff>76200</xdr:colOff>
      <xdr:row>6</xdr:row>
      <xdr:rowOff>85725</xdr:rowOff>
    </xdr:from>
    <xdr:to>
      <xdr:col>2</xdr:col>
      <xdr:colOff>121919</xdr:colOff>
      <xdr:row>15</xdr:row>
      <xdr:rowOff>200025</xdr:rowOff>
    </xdr:to>
    <xdr:sp macro="" textlink="">
      <xdr:nvSpPr>
        <xdr:cNvPr id="18" name="Flèche vers le haut 24"/>
        <xdr:cNvSpPr/>
      </xdr:nvSpPr>
      <xdr:spPr>
        <a:xfrm>
          <a:off x="11589021781" y="1304925"/>
          <a:ext cx="45719" cy="17430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5</xdr:col>
      <xdr:colOff>71204</xdr:colOff>
      <xdr:row>46</xdr:row>
      <xdr:rowOff>89299</xdr:rowOff>
    </xdr:from>
    <xdr:to>
      <xdr:col>7</xdr:col>
      <xdr:colOff>100246</xdr:colOff>
      <xdr:row>47</xdr:row>
      <xdr:rowOff>129777</xdr:rowOff>
    </xdr:to>
    <xdr:sp macro="" textlink="">
      <xdr:nvSpPr>
        <xdr:cNvPr id="19" name="Flèche vers le haut 18"/>
        <xdr:cNvSpPr/>
      </xdr:nvSpPr>
      <xdr:spPr>
        <a:xfrm rot="2975745" flipH="1">
          <a:off x="11587456586" y="8505592"/>
          <a:ext cx="230978" cy="771992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/>
        </a:p>
      </xdr:txBody>
    </xdr:sp>
    <xdr:clientData/>
  </xdr:twoCellAnchor>
  <xdr:twoCellAnchor>
    <xdr:from>
      <xdr:col>1</xdr:col>
      <xdr:colOff>190500</xdr:colOff>
      <xdr:row>0</xdr:row>
      <xdr:rowOff>38100</xdr:rowOff>
    </xdr:from>
    <xdr:to>
      <xdr:col>3</xdr:col>
      <xdr:colOff>207818</xdr:colOff>
      <xdr:row>1</xdr:row>
      <xdr:rowOff>148070</xdr:rowOff>
    </xdr:to>
    <xdr:sp macro="" textlink="">
      <xdr:nvSpPr>
        <xdr:cNvPr id="21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1588526307" y="38100"/>
          <a:ext cx="769793" cy="309995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51954</xdr:colOff>
      <xdr:row>0</xdr:row>
      <xdr:rowOff>83025</xdr:rowOff>
    </xdr:from>
    <xdr:to>
      <xdr:col>21</xdr:col>
      <xdr:colOff>199158</xdr:colOff>
      <xdr:row>2</xdr:row>
      <xdr:rowOff>172673</xdr:rowOff>
    </xdr:to>
    <xdr:sp macro="" textlink="">
      <xdr:nvSpPr>
        <xdr:cNvPr id="3" name="AutoShape 4"/>
        <xdr:cNvSpPr>
          <a:spLocks noChangeArrowheads="1"/>
        </xdr:cNvSpPr>
      </xdr:nvSpPr>
      <xdr:spPr bwMode="auto">
        <a:xfrm>
          <a:off x="12459396192" y="83025"/>
          <a:ext cx="3252354" cy="131837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سبتمبر </a:t>
          </a:r>
          <a:r>
            <a:rPr lang="ar-SA" sz="1800" b="1" i="0" strike="noStrike">
              <a:solidFill>
                <a:srgbClr val="000000"/>
              </a:solidFill>
              <a:latin typeface="FS_India"/>
            </a:rPr>
            <a:t>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2010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 مـ</a:t>
          </a:r>
        </a:p>
      </xdr:txBody>
    </xdr:sp>
    <xdr:clientData/>
  </xdr:twoCellAnchor>
  <xdr:twoCellAnchor>
    <xdr:from>
      <xdr:col>26</xdr:col>
      <xdr:colOff>17319</xdr:colOff>
      <xdr:row>0</xdr:row>
      <xdr:rowOff>73363</xdr:rowOff>
    </xdr:from>
    <xdr:to>
      <xdr:col>36</xdr:col>
      <xdr:colOff>399556</xdr:colOff>
      <xdr:row>2</xdr:row>
      <xdr:rowOff>154044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>
          <a:off x="12455261969" y="73363"/>
          <a:ext cx="3201637" cy="130940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13</xdr:col>
      <xdr:colOff>49244</xdr:colOff>
      <xdr:row>7</xdr:row>
      <xdr:rowOff>17539</xdr:rowOff>
    </xdr:from>
    <xdr:ext cx="888641" cy="6537391"/>
    <xdr:sp macro="" textlink="">
      <xdr:nvSpPr>
        <xdr:cNvPr id="10" name="مستطيل 9"/>
        <xdr:cNvSpPr/>
      </xdr:nvSpPr>
      <xdr:spPr>
        <a:xfrm rot="16200000">
          <a:off x="12457396922" y="4236028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الدخول الرسمي للمعلمين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89614</xdr:colOff>
      <xdr:row>7</xdr:row>
      <xdr:rowOff>17318</xdr:rowOff>
    </xdr:from>
    <xdr:ext cx="888641" cy="6537391"/>
    <xdr:sp macro="" textlink="">
      <xdr:nvSpPr>
        <xdr:cNvPr id="11" name="مستطيل 10"/>
        <xdr:cNvSpPr/>
      </xdr:nvSpPr>
      <xdr:spPr>
        <a:xfrm rot="16200000">
          <a:off x="12458845916" y="4235807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الدخول الرسمي للأداريين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103909</xdr:colOff>
      <xdr:row>1</xdr:row>
      <xdr:rowOff>8659</xdr:rowOff>
    </xdr:from>
    <xdr:to>
      <xdr:col>25</xdr:col>
      <xdr:colOff>216477</xdr:colOff>
      <xdr:row>2</xdr:row>
      <xdr:rowOff>51954</xdr:rowOff>
    </xdr:to>
    <xdr:sp macro="" textlink="">
      <xdr:nvSpPr>
        <xdr:cNvPr id="12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493048" y="170584"/>
          <a:ext cx="769793" cy="1110095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207818</xdr:colOff>
      <xdr:row>0</xdr:row>
      <xdr:rowOff>17318</xdr:rowOff>
    </xdr:from>
    <xdr:to>
      <xdr:col>22</xdr:col>
      <xdr:colOff>0</xdr:colOff>
      <xdr:row>2</xdr:row>
      <xdr:rowOff>106966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66750" y="17318"/>
          <a:ext cx="2916382" cy="51827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أكتوبر2010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مـ</a:t>
          </a:r>
        </a:p>
      </xdr:txBody>
    </xdr:sp>
    <xdr:clientData/>
  </xdr:twoCellAnchor>
  <xdr:twoCellAnchor>
    <xdr:from>
      <xdr:col>25</xdr:col>
      <xdr:colOff>216477</xdr:colOff>
      <xdr:row>0</xdr:row>
      <xdr:rowOff>47385</xdr:rowOff>
    </xdr:from>
    <xdr:to>
      <xdr:col>37</xdr:col>
      <xdr:colOff>1237</xdr:colOff>
      <xdr:row>2</xdr:row>
      <xdr:rowOff>128066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17809" y="47385"/>
          <a:ext cx="3257055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29</xdr:col>
      <xdr:colOff>60179</xdr:colOff>
      <xdr:row>8</xdr:row>
      <xdr:rowOff>133350</xdr:rowOff>
    </xdr:from>
    <xdr:ext cx="888641" cy="6537391"/>
    <xdr:sp macro="" textlink="">
      <xdr:nvSpPr>
        <xdr:cNvPr id="4" name="مستطيل 3"/>
        <xdr:cNvSpPr/>
      </xdr:nvSpPr>
      <xdr:spPr>
        <a:xfrm rot="16200000">
          <a:off x="12454060030" y="4500775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الخـــــــريف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95250</xdr:colOff>
      <xdr:row>0</xdr:row>
      <xdr:rowOff>142875</xdr:rowOff>
    </xdr:from>
    <xdr:to>
      <xdr:col>25</xdr:col>
      <xdr:colOff>200025</xdr:colOff>
      <xdr:row>2</xdr:row>
      <xdr:rowOff>25977</xdr:rowOff>
    </xdr:to>
    <xdr:sp macro="" textlink="">
      <xdr:nvSpPr>
        <xdr:cNvPr id="5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09500" y="142875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216478</xdr:colOff>
      <xdr:row>0</xdr:row>
      <xdr:rowOff>77932</xdr:rowOff>
    </xdr:from>
    <xdr:to>
      <xdr:col>22</xdr:col>
      <xdr:colOff>103910</xdr:colOff>
      <xdr:row>2</xdr:row>
      <xdr:rowOff>167580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236863" y="77932"/>
          <a:ext cx="2987387" cy="52260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نوفمبر2010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 مـ</a:t>
          </a:r>
        </a:p>
      </xdr:txBody>
    </xdr:sp>
    <xdr:clientData/>
  </xdr:twoCellAnchor>
  <xdr:twoCellAnchor>
    <xdr:from>
      <xdr:col>26</xdr:col>
      <xdr:colOff>69273</xdr:colOff>
      <xdr:row>0</xdr:row>
      <xdr:rowOff>82022</xdr:rowOff>
    </xdr:from>
    <xdr:to>
      <xdr:col>37</xdr:col>
      <xdr:colOff>18557</xdr:colOff>
      <xdr:row>2</xdr:row>
      <xdr:rowOff>162703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00489" y="82022"/>
          <a:ext cx="3196443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1</xdr:col>
      <xdr:colOff>964181</xdr:colOff>
      <xdr:row>6</xdr:row>
      <xdr:rowOff>164522</xdr:rowOff>
    </xdr:from>
    <xdr:ext cx="888641" cy="6537391"/>
    <xdr:sp macro="" textlink="">
      <xdr:nvSpPr>
        <xdr:cNvPr id="4" name="مستطيل 3"/>
        <xdr:cNvSpPr/>
      </xdr:nvSpPr>
      <xdr:spPr>
        <a:xfrm rot="16200000">
          <a:off x="12459815735" y="4209829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الخـــــــريف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147204</xdr:colOff>
      <xdr:row>1</xdr:row>
      <xdr:rowOff>0</xdr:rowOff>
    </xdr:from>
    <xdr:to>
      <xdr:col>26</xdr:col>
      <xdr:colOff>34636</xdr:colOff>
      <xdr:row>2</xdr:row>
      <xdr:rowOff>43295</xdr:rowOff>
    </xdr:to>
    <xdr:sp macro="" textlink="">
      <xdr:nvSpPr>
        <xdr:cNvPr id="5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431569" y="164523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15586</xdr:colOff>
      <xdr:row>0</xdr:row>
      <xdr:rowOff>76200</xdr:rowOff>
    </xdr:from>
    <xdr:to>
      <xdr:col>22</xdr:col>
      <xdr:colOff>66675</xdr:colOff>
      <xdr:row>2</xdr:row>
      <xdr:rowOff>148428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00075" y="76200"/>
          <a:ext cx="2946689" cy="50085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ديسمبر2010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مـ</a:t>
          </a:r>
        </a:p>
      </xdr:txBody>
    </xdr:sp>
    <xdr:clientData/>
  </xdr:twoCellAnchor>
  <xdr:twoCellAnchor>
    <xdr:from>
      <xdr:col>25</xdr:col>
      <xdr:colOff>199159</xdr:colOff>
      <xdr:row>0</xdr:row>
      <xdr:rowOff>58641</xdr:rowOff>
    </xdr:from>
    <xdr:to>
      <xdr:col>36</xdr:col>
      <xdr:colOff>408215</xdr:colOff>
      <xdr:row>2</xdr:row>
      <xdr:rowOff>139322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53310" y="58641"/>
          <a:ext cx="3257056" cy="50930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26</xdr:col>
      <xdr:colOff>118168</xdr:colOff>
      <xdr:row>7</xdr:row>
      <xdr:rowOff>8657</xdr:rowOff>
    </xdr:from>
    <xdr:ext cx="888641" cy="6537391"/>
    <xdr:sp macro="" textlink="">
      <xdr:nvSpPr>
        <xdr:cNvPr id="4" name="مستطيل 3"/>
        <xdr:cNvSpPr/>
      </xdr:nvSpPr>
      <xdr:spPr>
        <a:xfrm rot="16200000">
          <a:off x="12454635021" y="4227146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الشتــــــــــاء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oneCellAnchor>
    <xdr:from>
      <xdr:col>20</xdr:col>
      <xdr:colOff>80955</xdr:colOff>
      <xdr:row>7</xdr:row>
      <xdr:rowOff>43296</xdr:rowOff>
    </xdr:from>
    <xdr:ext cx="888641" cy="6537391"/>
    <xdr:sp macro="" textlink="">
      <xdr:nvSpPr>
        <xdr:cNvPr id="5" name="مستطيل 4"/>
        <xdr:cNvSpPr/>
      </xdr:nvSpPr>
      <xdr:spPr>
        <a:xfrm rot="16200000">
          <a:off x="12455971098" y="4261785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الشتــــــــــاء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95250</xdr:colOff>
      <xdr:row>1</xdr:row>
      <xdr:rowOff>0</xdr:rowOff>
    </xdr:from>
    <xdr:to>
      <xdr:col>25</xdr:col>
      <xdr:colOff>200025</xdr:colOff>
      <xdr:row>2</xdr:row>
      <xdr:rowOff>45027</xdr:rowOff>
    </xdr:to>
    <xdr:sp macro="" textlink="">
      <xdr:nvSpPr>
        <xdr:cNvPr id="6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09500" y="161925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34637</xdr:colOff>
      <xdr:row>0</xdr:row>
      <xdr:rowOff>65708</xdr:rowOff>
    </xdr:from>
    <xdr:to>
      <xdr:col>21</xdr:col>
      <xdr:colOff>216477</xdr:colOff>
      <xdr:row>2</xdr:row>
      <xdr:rowOff>155356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49432" y="65708"/>
          <a:ext cx="3056659" cy="52260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جانفي 2011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 مـ</a:t>
          </a:r>
        </a:p>
      </xdr:txBody>
    </xdr:sp>
    <xdr:clientData/>
  </xdr:twoCellAnchor>
  <xdr:twoCellAnchor>
    <xdr:from>
      <xdr:col>26</xdr:col>
      <xdr:colOff>8659</xdr:colOff>
      <xdr:row>0</xdr:row>
      <xdr:rowOff>64703</xdr:rowOff>
    </xdr:from>
    <xdr:to>
      <xdr:col>36</xdr:col>
      <xdr:colOff>425532</xdr:colOff>
      <xdr:row>2</xdr:row>
      <xdr:rowOff>145384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26468" y="64703"/>
          <a:ext cx="3231078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twoCellAnchor>
    <xdr:from>
      <xdr:col>22</xdr:col>
      <xdr:colOff>25977</xdr:colOff>
      <xdr:row>1</xdr:row>
      <xdr:rowOff>0</xdr:rowOff>
    </xdr:from>
    <xdr:to>
      <xdr:col>25</xdr:col>
      <xdr:colOff>138545</xdr:colOff>
      <xdr:row>2</xdr:row>
      <xdr:rowOff>43295</xdr:rowOff>
    </xdr:to>
    <xdr:sp macro="" textlink="">
      <xdr:nvSpPr>
        <xdr:cNvPr id="4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52796" y="164523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51956</xdr:colOff>
      <xdr:row>0</xdr:row>
      <xdr:rowOff>17319</xdr:rowOff>
    </xdr:from>
    <xdr:to>
      <xdr:col>22</xdr:col>
      <xdr:colOff>0</xdr:colOff>
      <xdr:row>2</xdr:row>
      <xdr:rowOff>106967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40773" y="17319"/>
          <a:ext cx="3047999" cy="52260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فيفري 2011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 مـ</a:t>
          </a:r>
        </a:p>
      </xdr:txBody>
    </xdr:sp>
    <xdr:clientData/>
  </xdr:twoCellAnchor>
  <xdr:twoCellAnchor>
    <xdr:from>
      <xdr:col>26</xdr:col>
      <xdr:colOff>0</xdr:colOff>
      <xdr:row>0</xdr:row>
      <xdr:rowOff>38726</xdr:rowOff>
    </xdr:from>
    <xdr:to>
      <xdr:col>37</xdr:col>
      <xdr:colOff>35874</xdr:colOff>
      <xdr:row>2</xdr:row>
      <xdr:rowOff>119407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183172" y="38726"/>
          <a:ext cx="3283033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25</xdr:col>
      <xdr:colOff>153046</xdr:colOff>
      <xdr:row>6</xdr:row>
      <xdr:rowOff>164522</xdr:rowOff>
    </xdr:from>
    <xdr:ext cx="888641" cy="6520072"/>
    <xdr:sp macro="" textlink="">
      <xdr:nvSpPr>
        <xdr:cNvPr id="4" name="مستطيل 3"/>
        <xdr:cNvSpPr/>
      </xdr:nvSpPr>
      <xdr:spPr>
        <a:xfrm rot="16200000">
          <a:off x="12454833939" y="4201169"/>
          <a:ext cx="6520072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الشتــــــــــاء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43295</xdr:colOff>
      <xdr:row>0</xdr:row>
      <xdr:rowOff>147205</xdr:rowOff>
    </xdr:from>
    <xdr:to>
      <xdr:col>25</xdr:col>
      <xdr:colOff>155863</xdr:colOff>
      <xdr:row>2</xdr:row>
      <xdr:rowOff>25977</xdr:rowOff>
    </xdr:to>
    <xdr:sp macro="" textlink="">
      <xdr:nvSpPr>
        <xdr:cNvPr id="5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35478" y="147205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155864</xdr:colOff>
      <xdr:row>0</xdr:row>
      <xdr:rowOff>39730</xdr:rowOff>
    </xdr:from>
    <xdr:to>
      <xdr:col>22</xdr:col>
      <xdr:colOff>8659</xdr:colOff>
      <xdr:row>2</xdr:row>
      <xdr:rowOff>129378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12459332114" y="39730"/>
          <a:ext cx="2952750" cy="522603"/>
        </a:xfrm>
        <a:prstGeom prst="flowChartTerminator">
          <a:avLst/>
        </a:prstGeom>
        <a:solidFill>
          <a:srgbClr val="CCFFFF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FS_India"/>
            </a:rPr>
            <a:t>شهر </a:t>
          </a:r>
          <a:r>
            <a:rPr lang="ar-DZ" sz="1800" b="1" i="0" strike="noStrike">
              <a:solidFill>
                <a:srgbClr val="000000"/>
              </a:solidFill>
              <a:latin typeface="FS_India"/>
            </a:rPr>
            <a:t>مارس 2011 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مـ</a:t>
          </a:r>
        </a:p>
      </xdr:txBody>
    </xdr:sp>
    <xdr:clientData/>
  </xdr:twoCellAnchor>
  <xdr:twoCellAnchor>
    <xdr:from>
      <xdr:col>25</xdr:col>
      <xdr:colOff>216476</xdr:colOff>
      <xdr:row>0</xdr:row>
      <xdr:rowOff>56044</xdr:rowOff>
    </xdr:from>
    <xdr:to>
      <xdr:col>36</xdr:col>
      <xdr:colOff>416873</xdr:colOff>
      <xdr:row>2</xdr:row>
      <xdr:rowOff>136725</xdr:rowOff>
    </xdr:to>
    <xdr:sp macro="" textlink="">
      <xdr:nvSpPr>
        <xdr:cNvPr id="3" name="AutoShape 5"/>
        <xdr:cNvSpPr>
          <a:spLocks noChangeArrowheads="1"/>
        </xdr:cNvSpPr>
      </xdr:nvSpPr>
      <xdr:spPr bwMode="auto">
        <a:xfrm>
          <a:off x="12455235127" y="56044"/>
          <a:ext cx="3239738" cy="513636"/>
        </a:xfrm>
        <a:prstGeom prst="flowChartTerminator">
          <a:avLst/>
        </a:prstGeom>
        <a:solidFill>
          <a:srgbClr val="FFFF99"/>
        </a:solidFill>
        <a:ln w="57150" cmpd="thickThin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r>
            <a:rPr lang="ar-SA" sz="1800" b="1" i="0" strike="noStrike">
              <a:solidFill>
                <a:srgbClr val="000000"/>
              </a:solidFill>
              <a:latin typeface="AL-Bsher"/>
            </a:rPr>
            <a:t>الموافق ل...</a:t>
          </a:r>
          <a:r>
            <a:rPr lang="ar-DZ" sz="1800" b="1" i="0" strike="noStrike">
              <a:solidFill>
                <a:srgbClr val="000000"/>
              </a:solidFill>
              <a:latin typeface="AL-Bsher"/>
            </a:rPr>
            <a:t>........</a:t>
          </a:r>
          <a:r>
            <a:rPr lang="ar-SA" sz="1800" b="1" i="0" strike="noStrike">
              <a:solidFill>
                <a:srgbClr val="000000"/>
              </a:solidFill>
              <a:latin typeface="AL-Bsher"/>
            </a:rPr>
            <a:t>.... ..... هـ</a:t>
          </a:r>
        </a:p>
      </xdr:txBody>
    </xdr:sp>
    <xdr:clientData/>
  </xdr:twoCellAnchor>
  <xdr:oneCellAnchor>
    <xdr:from>
      <xdr:col>21</xdr:col>
      <xdr:colOff>98272</xdr:colOff>
      <xdr:row>7</xdr:row>
      <xdr:rowOff>86590</xdr:rowOff>
    </xdr:from>
    <xdr:ext cx="888641" cy="6537391"/>
    <xdr:sp macro="" textlink="">
      <xdr:nvSpPr>
        <xdr:cNvPr id="4" name="مستطيل 3"/>
        <xdr:cNvSpPr/>
      </xdr:nvSpPr>
      <xdr:spPr>
        <a:xfrm rot="16200000">
          <a:off x="12455754621" y="4305079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الــــربيـــــع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oneCellAnchor>
    <xdr:from>
      <xdr:col>28</xdr:col>
      <xdr:colOff>37659</xdr:colOff>
      <xdr:row>7</xdr:row>
      <xdr:rowOff>25977</xdr:rowOff>
    </xdr:from>
    <xdr:ext cx="888641" cy="6537391"/>
    <xdr:sp macro="" textlink="">
      <xdr:nvSpPr>
        <xdr:cNvPr id="5" name="مستطيل 4"/>
        <xdr:cNvSpPr/>
      </xdr:nvSpPr>
      <xdr:spPr>
        <a:xfrm rot="16200000">
          <a:off x="12454282575" y="4244466"/>
          <a:ext cx="6537391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ar-DZ" sz="5400" b="1" cap="none" spc="100">
              <a:ln w="1800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chemeClr val="accent1">
                  <a:satMod val="280000"/>
                  <a:tint val="100000"/>
                  <a:alpha val="5700"/>
                </a:schemeClr>
              </a:solidFill>
              <a:effectLst>
                <a:outerShdw blurRad="25000" dist="20000" dir="16020000" algn="tl">
                  <a:schemeClr val="accent1">
                    <a:satMod val="200000"/>
                    <a:shade val="1000"/>
                    <a:alpha val="60000"/>
                  </a:schemeClr>
                </a:outerShdw>
              </a:effectLst>
            </a:rPr>
            <a:t>عطلـــــــــــة الــــربيـــــع </a:t>
          </a:r>
          <a:endParaRPr lang="ar-SA" sz="54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endParaRPr>
        </a:p>
      </xdr:txBody>
    </xdr:sp>
    <xdr:clientData/>
  </xdr:oneCellAnchor>
  <xdr:twoCellAnchor>
    <xdr:from>
      <xdr:col>22</xdr:col>
      <xdr:colOff>60614</xdr:colOff>
      <xdr:row>1</xdr:row>
      <xdr:rowOff>0</xdr:rowOff>
    </xdr:from>
    <xdr:to>
      <xdr:col>25</xdr:col>
      <xdr:colOff>173182</xdr:colOff>
      <xdr:row>2</xdr:row>
      <xdr:rowOff>43295</xdr:rowOff>
    </xdr:to>
    <xdr:sp macro="" textlink="">
      <xdr:nvSpPr>
        <xdr:cNvPr id="6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458518159" y="164523"/>
          <a:ext cx="762000" cy="311727"/>
        </a:xfrm>
        <a:prstGeom prst="flowChartTerminator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45720" rIns="45720" bIns="0" anchor="ctr" upright="1"/>
        <a:lstStyle/>
        <a:p>
          <a:pPr algn="ctr" rtl="0">
            <a:defRPr sz="1000"/>
          </a:pPr>
          <a:r>
            <a:rPr lang="ar-DZ" sz="1600" b="1" i="0" strike="noStrike">
              <a:solidFill>
                <a:srgbClr val="000000"/>
              </a:solidFill>
              <a:latin typeface="AL-Bsher"/>
            </a:rPr>
            <a:t>العودة </a:t>
          </a:r>
          <a:endParaRPr lang="ar-SA" sz="1600" b="1" i="0" strike="noStrike">
            <a:solidFill>
              <a:srgbClr val="000000"/>
            </a:solidFill>
            <a:latin typeface="AL-Bsher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سمة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.jpeg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jpeg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ورقة12"/>
  <dimension ref="A1:Q666"/>
  <sheetViews>
    <sheetView showGridLines="0" showRowColHeaders="0" rightToLeft="1" tabSelected="1" view="pageBreakPreview" zoomScaleSheetLayoutView="100" workbookViewId="0">
      <selection sqref="A1:M1"/>
    </sheetView>
  </sheetViews>
  <sheetFormatPr defaultRowHeight="16.5"/>
  <cols>
    <col min="1" max="1" width="5.5703125" style="40" customWidth="1"/>
    <col min="2" max="2" width="15.7109375" style="40" customWidth="1"/>
    <col min="3" max="3" width="5.85546875" style="40" customWidth="1"/>
    <col min="4" max="4" width="6.28515625" style="40" customWidth="1"/>
    <col min="5" max="5" width="7" style="40" customWidth="1"/>
    <col min="6" max="6" width="8.85546875" style="40" customWidth="1"/>
    <col min="7" max="7" width="6.42578125" style="40" customWidth="1"/>
    <col min="8" max="8" width="7.7109375" style="40" customWidth="1"/>
    <col min="9" max="9" width="5.5703125" style="40" customWidth="1"/>
    <col min="10" max="10" width="6" style="53" customWidth="1"/>
    <col min="11" max="11" width="5.5703125" style="53" customWidth="1"/>
    <col min="12" max="12" width="5.42578125" style="53" customWidth="1"/>
    <col min="13" max="13" width="15.7109375" style="53" customWidth="1"/>
    <col min="14" max="253" width="9.140625" style="40"/>
    <col min="254" max="254" width="3.85546875" style="40" customWidth="1"/>
    <col min="255" max="255" width="9.140625" style="40"/>
    <col min="256" max="256" width="11.28515625" style="40" customWidth="1"/>
    <col min="257" max="257" width="11.7109375" style="40" customWidth="1"/>
    <col min="258" max="258" width="13.85546875" style="40" customWidth="1"/>
    <col min="259" max="259" width="13.7109375" style="40" customWidth="1"/>
    <col min="260" max="260" width="6.85546875" style="40" customWidth="1"/>
    <col min="261" max="261" width="7.7109375" style="40" customWidth="1"/>
    <col min="262" max="262" width="12.42578125" style="40" customWidth="1"/>
    <col min="263" max="264" width="3.85546875" style="40" customWidth="1"/>
    <col min="265" max="265" width="13" style="40" customWidth="1"/>
    <col min="266" max="266" width="11.85546875" style="40" customWidth="1"/>
    <col min="267" max="267" width="12" style="40" customWidth="1"/>
    <col min="268" max="268" width="12.5703125" style="40" customWidth="1"/>
    <col min="269" max="269" width="11.85546875" style="40" customWidth="1"/>
    <col min="270" max="509" width="9.140625" style="40"/>
    <col min="510" max="510" width="3.85546875" style="40" customWidth="1"/>
    <col min="511" max="511" width="9.140625" style="40"/>
    <col min="512" max="512" width="11.28515625" style="40" customWidth="1"/>
    <col min="513" max="513" width="11.7109375" style="40" customWidth="1"/>
    <col min="514" max="514" width="13.85546875" style="40" customWidth="1"/>
    <col min="515" max="515" width="13.7109375" style="40" customWidth="1"/>
    <col min="516" max="516" width="6.85546875" style="40" customWidth="1"/>
    <col min="517" max="517" width="7.7109375" style="40" customWidth="1"/>
    <col min="518" max="518" width="12.42578125" style="40" customWidth="1"/>
    <col min="519" max="520" width="3.85546875" style="40" customWidth="1"/>
    <col min="521" max="521" width="13" style="40" customWidth="1"/>
    <col min="522" max="522" width="11.85546875" style="40" customWidth="1"/>
    <col min="523" max="523" width="12" style="40" customWidth="1"/>
    <col min="524" max="524" width="12.5703125" style="40" customWidth="1"/>
    <col min="525" max="525" width="11.85546875" style="40" customWidth="1"/>
    <col min="526" max="765" width="9.140625" style="40"/>
    <col min="766" max="766" width="3.85546875" style="40" customWidth="1"/>
    <col min="767" max="767" width="9.140625" style="40"/>
    <col min="768" max="768" width="11.28515625" style="40" customWidth="1"/>
    <col min="769" max="769" width="11.7109375" style="40" customWidth="1"/>
    <col min="770" max="770" width="13.85546875" style="40" customWidth="1"/>
    <col min="771" max="771" width="13.7109375" style="40" customWidth="1"/>
    <col min="772" max="772" width="6.85546875" style="40" customWidth="1"/>
    <col min="773" max="773" width="7.7109375" style="40" customWidth="1"/>
    <col min="774" max="774" width="12.42578125" style="40" customWidth="1"/>
    <col min="775" max="776" width="3.85546875" style="40" customWidth="1"/>
    <col min="777" max="777" width="13" style="40" customWidth="1"/>
    <col min="778" max="778" width="11.85546875" style="40" customWidth="1"/>
    <col min="779" max="779" width="12" style="40" customWidth="1"/>
    <col min="780" max="780" width="12.5703125" style="40" customWidth="1"/>
    <col min="781" max="781" width="11.85546875" style="40" customWidth="1"/>
    <col min="782" max="1021" width="9.140625" style="40"/>
    <col min="1022" max="1022" width="3.85546875" style="40" customWidth="1"/>
    <col min="1023" max="1023" width="9.140625" style="40"/>
    <col min="1024" max="1024" width="11.28515625" style="40" customWidth="1"/>
    <col min="1025" max="1025" width="11.7109375" style="40" customWidth="1"/>
    <col min="1026" max="1026" width="13.85546875" style="40" customWidth="1"/>
    <col min="1027" max="1027" width="13.7109375" style="40" customWidth="1"/>
    <col min="1028" max="1028" width="6.85546875" style="40" customWidth="1"/>
    <col min="1029" max="1029" width="7.7109375" style="40" customWidth="1"/>
    <col min="1030" max="1030" width="12.42578125" style="40" customWidth="1"/>
    <col min="1031" max="1032" width="3.85546875" style="40" customWidth="1"/>
    <col min="1033" max="1033" width="13" style="40" customWidth="1"/>
    <col min="1034" max="1034" width="11.85546875" style="40" customWidth="1"/>
    <col min="1035" max="1035" width="12" style="40" customWidth="1"/>
    <col min="1036" max="1036" width="12.5703125" style="40" customWidth="1"/>
    <col min="1037" max="1037" width="11.85546875" style="40" customWidth="1"/>
    <col min="1038" max="1277" width="9.140625" style="40"/>
    <col min="1278" max="1278" width="3.85546875" style="40" customWidth="1"/>
    <col min="1279" max="1279" width="9.140625" style="40"/>
    <col min="1280" max="1280" width="11.28515625" style="40" customWidth="1"/>
    <col min="1281" max="1281" width="11.7109375" style="40" customWidth="1"/>
    <col min="1282" max="1282" width="13.85546875" style="40" customWidth="1"/>
    <col min="1283" max="1283" width="13.7109375" style="40" customWidth="1"/>
    <col min="1284" max="1284" width="6.85546875" style="40" customWidth="1"/>
    <col min="1285" max="1285" width="7.7109375" style="40" customWidth="1"/>
    <col min="1286" max="1286" width="12.42578125" style="40" customWidth="1"/>
    <col min="1287" max="1288" width="3.85546875" style="40" customWidth="1"/>
    <col min="1289" max="1289" width="13" style="40" customWidth="1"/>
    <col min="1290" max="1290" width="11.85546875" style="40" customWidth="1"/>
    <col min="1291" max="1291" width="12" style="40" customWidth="1"/>
    <col min="1292" max="1292" width="12.5703125" style="40" customWidth="1"/>
    <col min="1293" max="1293" width="11.85546875" style="40" customWidth="1"/>
    <col min="1294" max="1533" width="9.140625" style="40"/>
    <col min="1534" max="1534" width="3.85546875" style="40" customWidth="1"/>
    <col min="1535" max="1535" width="9.140625" style="40"/>
    <col min="1536" max="1536" width="11.28515625" style="40" customWidth="1"/>
    <col min="1537" max="1537" width="11.7109375" style="40" customWidth="1"/>
    <col min="1538" max="1538" width="13.85546875" style="40" customWidth="1"/>
    <col min="1539" max="1539" width="13.7109375" style="40" customWidth="1"/>
    <col min="1540" max="1540" width="6.85546875" style="40" customWidth="1"/>
    <col min="1541" max="1541" width="7.7109375" style="40" customWidth="1"/>
    <col min="1542" max="1542" width="12.42578125" style="40" customWidth="1"/>
    <col min="1543" max="1544" width="3.85546875" style="40" customWidth="1"/>
    <col min="1545" max="1545" width="13" style="40" customWidth="1"/>
    <col min="1546" max="1546" width="11.85546875" style="40" customWidth="1"/>
    <col min="1547" max="1547" width="12" style="40" customWidth="1"/>
    <col min="1548" max="1548" width="12.5703125" style="40" customWidth="1"/>
    <col min="1549" max="1549" width="11.85546875" style="40" customWidth="1"/>
    <col min="1550" max="1789" width="9.140625" style="40"/>
    <col min="1790" max="1790" width="3.85546875" style="40" customWidth="1"/>
    <col min="1791" max="1791" width="9.140625" style="40"/>
    <col min="1792" max="1792" width="11.28515625" style="40" customWidth="1"/>
    <col min="1793" max="1793" width="11.7109375" style="40" customWidth="1"/>
    <col min="1794" max="1794" width="13.85546875" style="40" customWidth="1"/>
    <col min="1795" max="1795" width="13.7109375" style="40" customWidth="1"/>
    <col min="1796" max="1796" width="6.85546875" style="40" customWidth="1"/>
    <col min="1797" max="1797" width="7.7109375" style="40" customWidth="1"/>
    <col min="1798" max="1798" width="12.42578125" style="40" customWidth="1"/>
    <col min="1799" max="1800" width="3.85546875" style="40" customWidth="1"/>
    <col min="1801" max="1801" width="13" style="40" customWidth="1"/>
    <col min="1802" max="1802" width="11.85546875" style="40" customWidth="1"/>
    <col min="1803" max="1803" width="12" style="40" customWidth="1"/>
    <col min="1804" max="1804" width="12.5703125" style="40" customWidth="1"/>
    <col min="1805" max="1805" width="11.85546875" style="40" customWidth="1"/>
    <col min="1806" max="2045" width="9.140625" style="40"/>
    <col min="2046" max="2046" width="3.85546875" style="40" customWidth="1"/>
    <col min="2047" max="2047" width="9.140625" style="40"/>
    <col min="2048" max="2048" width="11.28515625" style="40" customWidth="1"/>
    <col min="2049" max="2049" width="11.7109375" style="40" customWidth="1"/>
    <col min="2050" max="2050" width="13.85546875" style="40" customWidth="1"/>
    <col min="2051" max="2051" width="13.7109375" style="40" customWidth="1"/>
    <col min="2052" max="2052" width="6.85546875" style="40" customWidth="1"/>
    <col min="2053" max="2053" width="7.7109375" style="40" customWidth="1"/>
    <col min="2054" max="2054" width="12.42578125" style="40" customWidth="1"/>
    <col min="2055" max="2056" width="3.85546875" style="40" customWidth="1"/>
    <col min="2057" max="2057" width="13" style="40" customWidth="1"/>
    <col min="2058" max="2058" width="11.85546875" style="40" customWidth="1"/>
    <col min="2059" max="2059" width="12" style="40" customWidth="1"/>
    <col min="2060" max="2060" width="12.5703125" style="40" customWidth="1"/>
    <col min="2061" max="2061" width="11.85546875" style="40" customWidth="1"/>
    <col min="2062" max="2301" width="9.140625" style="40"/>
    <col min="2302" max="2302" width="3.85546875" style="40" customWidth="1"/>
    <col min="2303" max="2303" width="9.140625" style="40"/>
    <col min="2304" max="2304" width="11.28515625" style="40" customWidth="1"/>
    <col min="2305" max="2305" width="11.7109375" style="40" customWidth="1"/>
    <col min="2306" max="2306" width="13.85546875" style="40" customWidth="1"/>
    <col min="2307" max="2307" width="13.7109375" style="40" customWidth="1"/>
    <col min="2308" max="2308" width="6.85546875" style="40" customWidth="1"/>
    <col min="2309" max="2309" width="7.7109375" style="40" customWidth="1"/>
    <col min="2310" max="2310" width="12.42578125" style="40" customWidth="1"/>
    <col min="2311" max="2312" width="3.85546875" style="40" customWidth="1"/>
    <col min="2313" max="2313" width="13" style="40" customWidth="1"/>
    <col min="2314" max="2314" width="11.85546875" style="40" customWidth="1"/>
    <col min="2315" max="2315" width="12" style="40" customWidth="1"/>
    <col min="2316" max="2316" width="12.5703125" style="40" customWidth="1"/>
    <col min="2317" max="2317" width="11.85546875" style="40" customWidth="1"/>
    <col min="2318" max="2557" width="9.140625" style="40"/>
    <col min="2558" max="2558" width="3.85546875" style="40" customWidth="1"/>
    <col min="2559" max="2559" width="9.140625" style="40"/>
    <col min="2560" max="2560" width="11.28515625" style="40" customWidth="1"/>
    <col min="2561" max="2561" width="11.7109375" style="40" customWidth="1"/>
    <col min="2562" max="2562" width="13.85546875" style="40" customWidth="1"/>
    <col min="2563" max="2563" width="13.7109375" style="40" customWidth="1"/>
    <col min="2564" max="2564" width="6.85546875" style="40" customWidth="1"/>
    <col min="2565" max="2565" width="7.7109375" style="40" customWidth="1"/>
    <col min="2566" max="2566" width="12.42578125" style="40" customWidth="1"/>
    <col min="2567" max="2568" width="3.85546875" style="40" customWidth="1"/>
    <col min="2569" max="2569" width="13" style="40" customWidth="1"/>
    <col min="2570" max="2570" width="11.85546875" style="40" customWidth="1"/>
    <col min="2571" max="2571" width="12" style="40" customWidth="1"/>
    <col min="2572" max="2572" width="12.5703125" style="40" customWidth="1"/>
    <col min="2573" max="2573" width="11.85546875" style="40" customWidth="1"/>
    <col min="2574" max="2813" width="9.140625" style="40"/>
    <col min="2814" max="2814" width="3.85546875" style="40" customWidth="1"/>
    <col min="2815" max="2815" width="9.140625" style="40"/>
    <col min="2816" max="2816" width="11.28515625" style="40" customWidth="1"/>
    <col min="2817" max="2817" width="11.7109375" style="40" customWidth="1"/>
    <col min="2818" max="2818" width="13.85546875" style="40" customWidth="1"/>
    <col min="2819" max="2819" width="13.7109375" style="40" customWidth="1"/>
    <col min="2820" max="2820" width="6.85546875" style="40" customWidth="1"/>
    <col min="2821" max="2821" width="7.7109375" style="40" customWidth="1"/>
    <col min="2822" max="2822" width="12.42578125" style="40" customWidth="1"/>
    <col min="2823" max="2824" width="3.85546875" style="40" customWidth="1"/>
    <col min="2825" max="2825" width="13" style="40" customWidth="1"/>
    <col min="2826" max="2826" width="11.85546875" style="40" customWidth="1"/>
    <col min="2827" max="2827" width="12" style="40" customWidth="1"/>
    <col min="2828" max="2828" width="12.5703125" style="40" customWidth="1"/>
    <col min="2829" max="2829" width="11.85546875" style="40" customWidth="1"/>
    <col min="2830" max="3069" width="9.140625" style="40"/>
    <col min="3070" max="3070" width="3.85546875" style="40" customWidth="1"/>
    <col min="3071" max="3071" width="9.140625" style="40"/>
    <col min="3072" max="3072" width="11.28515625" style="40" customWidth="1"/>
    <col min="3073" max="3073" width="11.7109375" style="40" customWidth="1"/>
    <col min="3074" max="3074" width="13.85546875" style="40" customWidth="1"/>
    <col min="3075" max="3075" width="13.7109375" style="40" customWidth="1"/>
    <col min="3076" max="3076" width="6.85546875" style="40" customWidth="1"/>
    <col min="3077" max="3077" width="7.7109375" style="40" customWidth="1"/>
    <col min="3078" max="3078" width="12.42578125" style="40" customWidth="1"/>
    <col min="3079" max="3080" width="3.85546875" style="40" customWidth="1"/>
    <col min="3081" max="3081" width="13" style="40" customWidth="1"/>
    <col min="3082" max="3082" width="11.85546875" style="40" customWidth="1"/>
    <col min="3083" max="3083" width="12" style="40" customWidth="1"/>
    <col min="3084" max="3084" width="12.5703125" style="40" customWidth="1"/>
    <col min="3085" max="3085" width="11.85546875" style="40" customWidth="1"/>
    <col min="3086" max="3325" width="9.140625" style="40"/>
    <col min="3326" max="3326" width="3.85546875" style="40" customWidth="1"/>
    <col min="3327" max="3327" width="9.140625" style="40"/>
    <col min="3328" max="3328" width="11.28515625" style="40" customWidth="1"/>
    <col min="3329" max="3329" width="11.7109375" style="40" customWidth="1"/>
    <col min="3330" max="3330" width="13.85546875" style="40" customWidth="1"/>
    <col min="3331" max="3331" width="13.7109375" style="40" customWidth="1"/>
    <col min="3332" max="3332" width="6.85546875" style="40" customWidth="1"/>
    <col min="3333" max="3333" width="7.7109375" style="40" customWidth="1"/>
    <col min="3334" max="3334" width="12.42578125" style="40" customWidth="1"/>
    <col min="3335" max="3336" width="3.85546875" style="40" customWidth="1"/>
    <col min="3337" max="3337" width="13" style="40" customWidth="1"/>
    <col min="3338" max="3338" width="11.85546875" style="40" customWidth="1"/>
    <col min="3339" max="3339" width="12" style="40" customWidth="1"/>
    <col min="3340" max="3340" width="12.5703125" style="40" customWidth="1"/>
    <col min="3341" max="3341" width="11.85546875" style="40" customWidth="1"/>
    <col min="3342" max="3581" width="9.140625" style="40"/>
    <col min="3582" max="3582" width="3.85546875" style="40" customWidth="1"/>
    <col min="3583" max="3583" width="9.140625" style="40"/>
    <col min="3584" max="3584" width="11.28515625" style="40" customWidth="1"/>
    <col min="3585" max="3585" width="11.7109375" style="40" customWidth="1"/>
    <col min="3586" max="3586" width="13.85546875" style="40" customWidth="1"/>
    <col min="3587" max="3587" width="13.7109375" style="40" customWidth="1"/>
    <col min="3588" max="3588" width="6.85546875" style="40" customWidth="1"/>
    <col min="3589" max="3589" width="7.7109375" style="40" customWidth="1"/>
    <col min="3590" max="3590" width="12.42578125" style="40" customWidth="1"/>
    <col min="3591" max="3592" width="3.85546875" style="40" customWidth="1"/>
    <col min="3593" max="3593" width="13" style="40" customWidth="1"/>
    <col min="3594" max="3594" width="11.85546875" style="40" customWidth="1"/>
    <col min="3595" max="3595" width="12" style="40" customWidth="1"/>
    <col min="3596" max="3596" width="12.5703125" style="40" customWidth="1"/>
    <col min="3597" max="3597" width="11.85546875" style="40" customWidth="1"/>
    <col min="3598" max="3837" width="9.140625" style="40"/>
    <col min="3838" max="3838" width="3.85546875" style="40" customWidth="1"/>
    <col min="3839" max="3839" width="9.140625" style="40"/>
    <col min="3840" max="3840" width="11.28515625" style="40" customWidth="1"/>
    <col min="3841" max="3841" width="11.7109375" style="40" customWidth="1"/>
    <col min="3842" max="3842" width="13.85546875" style="40" customWidth="1"/>
    <col min="3843" max="3843" width="13.7109375" style="40" customWidth="1"/>
    <col min="3844" max="3844" width="6.85546875" style="40" customWidth="1"/>
    <col min="3845" max="3845" width="7.7109375" style="40" customWidth="1"/>
    <col min="3846" max="3846" width="12.42578125" style="40" customWidth="1"/>
    <col min="3847" max="3848" width="3.85546875" style="40" customWidth="1"/>
    <col min="3849" max="3849" width="13" style="40" customWidth="1"/>
    <col min="3850" max="3850" width="11.85546875" style="40" customWidth="1"/>
    <col min="3851" max="3851" width="12" style="40" customWidth="1"/>
    <col min="3852" max="3852" width="12.5703125" style="40" customWidth="1"/>
    <col min="3853" max="3853" width="11.85546875" style="40" customWidth="1"/>
    <col min="3854" max="4093" width="9.140625" style="40"/>
    <col min="4094" max="4094" width="3.85546875" style="40" customWidth="1"/>
    <col min="4095" max="4095" width="9.140625" style="40"/>
    <col min="4096" max="4096" width="11.28515625" style="40" customWidth="1"/>
    <col min="4097" max="4097" width="11.7109375" style="40" customWidth="1"/>
    <col min="4098" max="4098" width="13.85546875" style="40" customWidth="1"/>
    <col min="4099" max="4099" width="13.7109375" style="40" customWidth="1"/>
    <col min="4100" max="4100" width="6.85546875" style="40" customWidth="1"/>
    <col min="4101" max="4101" width="7.7109375" style="40" customWidth="1"/>
    <col min="4102" max="4102" width="12.42578125" style="40" customWidth="1"/>
    <col min="4103" max="4104" width="3.85546875" style="40" customWidth="1"/>
    <col min="4105" max="4105" width="13" style="40" customWidth="1"/>
    <col min="4106" max="4106" width="11.85546875" style="40" customWidth="1"/>
    <col min="4107" max="4107" width="12" style="40" customWidth="1"/>
    <col min="4108" max="4108" width="12.5703125" style="40" customWidth="1"/>
    <col min="4109" max="4109" width="11.85546875" style="40" customWidth="1"/>
    <col min="4110" max="4349" width="9.140625" style="40"/>
    <col min="4350" max="4350" width="3.85546875" style="40" customWidth="1"/>
    <col min="4351" max="4351" width="9.140625" style="40"/>
    <col min="4352" max="4352" width="11.28515625" style="40" customWidth="1"/>
    <col min="4353" max="4353" width="11.7109375" style="40" customWidth="1"/>
    <col min="4354" max="4354" width="13.85546875" style="40" customWidth="1"/>
    <col min="4355" max="4355" width="13.7109375" style="40" customWidth="1"/>
    <col min="4356" max="4356" width="6.85546875" style="40" customWidth="1"/>
    <col min="4357" max="4357" width="7.7109375" style="40" customWidth="1"/>
    <col min="4358" max="4358" width="12.42578125" style="40" customWidth="1"/>
    <col min="4359" max="4360" width="3.85546875" style="40" customWidth="1"/>
    <col min="4361" max="4361" width="13" style="40" customWidth="1"/>
    <col min="4362" max="4362" width="11.85546875" style="40" customWidth="1"/>
    <col min="4363" max="4363" width="12" style="40" customWidth="1"/>
    <col min="4364" max="4364" width="12.5703125" style="40" customWidth="1"/>
    <col min="4365" max="4365" width="11.85546875" style="40" customWidth="1"/>
    <col min="4366" max="4605" width="9.140625" style="40"/>
    <col min="4606" max="4606" width="3.85546875" style="40" customWidth="1"/>
    <col min="4607" max="4607" width="9.140625" style="40"/>
    <col min="4608" max="4608" width="11.28515625" style="40" customWidth="1"/>
    <col min="4609" max="4609" width="11.7109375" style="40" customWidth="1"/>
    <col min="4610" max="4610" width="13.85546875" style="40" customWidth="1"/>
    <col min="4611" max="4611" width="13.7109375" style="40" customWidth="1"/>
    <col min="4612" max="4612" width="6.85546875" style="40" customWidth="1"/>
    <col min="4613" max="4613" width="7.7109375" style="40" customWidth="1"/>
    <col min="4614" max="4614" width="12.42578125" style="40" customWidth="1"/>
    <col min="4615" max="4616" width="3.85546875" style="40" customWidth="1"/>
    <col min="4617" max="4617" width="13" style="40" customWidth="1"/>
    <col min="4618" max="4618" width="11.85546875" style="40" customWidth="1"/>
    <col min="4619" max="4619" width="12" style="40" customWidth="1"/>
    <col min="4620" max="4620" width="12.5703125" style="40" customWidth="1"/>
    <col min="4621" max="4621" width="11.85546875" style="40" customWidth="1"/>
    <col min="4622" max="4861" width="9.140625" style="40"/>
    <col min="4862" max="4862" width="3.85546875" style="40" customWidth="1"/>
    <col min="4863" max="4863" width="9.140625" style="40"/>
    <col min="4864" max="4864" width="11.28515625" style="40" customWidth="1"/>
    <col min="4865" max="4865" width="11.7109375" style="40" customWidth="1"/>
    <col min="4866" max="4866" width="13.85546875" style="40" customWidth="1"/>
    <col min="4867" max="4867" width="13.7109375" style="40" customWidth="1"/>
    <col min="4868" max="4868" width="6.85546875" style="40" customWidth="1"/>
    <col min="4869" max="4869" width="7.7109375" style="40" customWidth="1"/>
    <col min="4870" max="4870" width="12.42578125" style="40" customWidth="1"/>
    <col min="4871" max="4872" width="3.85546875" style="40" customWidth="1"/>
    <col min="4873" max="4873" width="13" style="40" customWidth="1"/>
    <col min="4874" max="4874" width="11.85546875" style="40" customWidth="1"/>
    <col min="4875" max="4875" width="12" style="40" customWidth="1"/>
    <col min="4876" max="4876" width="12.5703125" style="40" customWidth="1"/>
    <col min="4877" max="4877" width="11.85546875" style="40" customWidth="1"/>
    <col min="4878" max="5117" width="9.140625" style="40"/>
    <col min="5118" max="5118" width="3.85546875" style="40" customWidth="1"/>
    <col min="5119" max="5119" width="9.140625" style="40"/>
    <col min="5120" max="5120" width="11.28515625" style="40" customWidth="1"/>
    <col min="5121" max="5121" width="11.7109375" style="40" customWidth="1"/>
    <col min="5122" max="5122" width="13.85546875" style="40" customWidth="1"/>
    <col min="5123" max="5123" width="13.7109375" style="40" customWidth="1"/>
    <col min="5124" max="5124" width="6.85546875" style="40" customWidth="1"/>
    <col min="5125" max="5125" width="7.7109375" style="40" customWidth="1"/>
    <col min="5126" max="5126" width="12.42578125" style="40" customWidth="1"/>
    <col min="5127" max="5128" width="3.85546875" style="40" customWidth="1"/>
    <col min="5129" max="5129" width="13" style="40" customWidth="1"/>
    <col min="5130" max="5130" width="11.85546875" style="40" customWidth="1"/>
    <col min="5131" max="5131" width="12" style="40" customWidth="1"/>
    <col min="5132" max="5132" width="12.5703125" style="40" customWidth="1"/>
    <col min="5133" max="5133" width="11.85546875" style="40" customWidth="1"/>
    <col min="5134" max="5373" width="9.140625" style="40"/>
    <col min="5374" max="5374" width="3.85546875" style="40" customWidth="1"/>
    <col min="5375" max="5375" width="9.140625" style="40"/>
    <col min="5376" max="5376" width="11.28515625" style="40" customWidth="1"/>
    <col min="5377" max="5377" width="11.7109375" style="40" customWidth="1"/>
    <col min="5378" max="5378" width="13.85546875" style="40" customWidth="1"/>
    <col min="5379" max="5379" width="13.7109375" style="40" customWidth="1"/>
    <col min="5380" max="5380" width="6.85546875" style="40" customWidth="1"/>
    <col min="5381" max="5381" width="7.7109375" style="40" customWidth="1"/>
    <col min="5382" max="5382" width="12.42578125" style="40" customWidth="1"/>
    <col min="5383" max="5384" width="3.85546875" style="40" customWidth="1"/>
    <col min="5385" max="5385" width="13" style="40" customWidth="1"/>
    <col min="5386" max="5386" width="11.85546875" style="40" customWidth="1"/>
    <col min="5387" max="5387" width="12" style="40" customWidth="1"/>
    <col min="5388" max="5388" width="12.5703125" style="40" customWidth="1"/>
    <col min="5389" max="5389" width="11.85546875" style="40" customWidth="1"/>
    <col min="5390" max="5629" width="9.140625" style="40"/>
    <col min="5630" max="5630" width="3.85546875" style="40" customWidth="1"/>
    <col min="5631" max="5631" width="9.140625" style="40"/>
    <col min="5632" max="5632" width="11.28515625" style="40" customWidth="1"/>
    <col min="5633" max="5633" width="11.7109375" style="40" customWidth="1"/>
    <col min="5634" max="5634" width="13.85546875" style="40" customWidth="1"/>
    <col min="5635" max="5635" width="13.7109375" style="40" customWidth="1"/>
    <col min="5636" max="5636" width="6.85546875" style="40" customWidth="1"/>
    <col min="5637" max="5637" width="7.7109375" style="40" customWidth="1"/>
    <col min="5638" max="5638" width="12.42578125" style="40" customWidth="1"/>
    <col min="5639" max="5640" width="3.85546875" style="40" customWidth="1"/>
    <col min="5641" max="5641" width="13" style="40" customWidth="1"/>
    <col min="5642" max="5642" width="11.85546875" style="40" customWidth="1"/>
    <col min="5643" max="5643" width="12" style="40" customWidth="1"/>
    <col min="5644" max="5644" width="12.5703125" style="40" customWidth="1"/>
    <col min="5645" max="5645" width="11.85546875" style="40" customWidth="1"/>
    <col min="5646" max="5885" width="9.140625" style="40"/>
    <col min="5886" max="5886" width="3.85546875" style="40" customWidth="1"/>
    <col min="5887" max="5887" width="9.140625" style="40"/>
    <col min="5888" max="5888" width="11.28515625" style="40" customWidth="1"/>
    <col min="5889" max="5889" width="11.7109375" style="40" customWidth="1"/>
    <col min="5890" max="5890" width="13.85546875" style="40" customWidth="1"/>
    <col min="5891" max="5891" width="13.7109375" style="40" customWidth="1"/>
    <col min="5892" max="5892" width="6.85546875" style="40" customWidth="1"/>
    <col min="5893" max="5893" width="7.7109375" style="40" customWidth="1"/>
    <col min="5894" max="5894" width="12.42578125" style="40" customWidth="1"/>
    <col min="5895" max="5896" width="3.85546875" style="40" customWidth="1"/>
    <col min="5897" max="5897" width="13" style="40" customWidth="1"/>
    <col min="5898" max="5898" width="11.85546875" style="40" customWidth="1"/>
    <col min="5899" max="5899" width="12" style="40" customWidth="1"/>
    <col min="5900" max="5900" width="12.5703125" style="40" customWidth="1"/>
    <col min="5901" max="5901" width="11.85546875" style="40" customWidth="1"/>
    <col min="5902" max="6141" width="9.140625" style="40"/>
    <col min="6142" max="6142" width="3.85546875" style="40" customWidth="1"/>
    <col min="6143" max="6143" width="9.140625" style="40"/>
    <col min="6144" max="6144" width="11.28515625" style="40" customWidth="1"/>
    <col min="6145" max="6145" width="11.7109375" style="40" customWidth="1"/>
    <col min="6146" max="6146" width="13.85546875" style="40" customWidth="1"/>
    <col min="6147" max="6147" width="13.7109375" style="40" customWidth="1"/>
    <col min="6148" max="6148" width="6.85546875" style="40" customWidth="1"/>
    <col min="6149" max="6149" width="7.7109375" style="40" customWidth="1"/>
    <col min="6150" max="6150" width="12.42578125" style="40" customWidth="1"/>
    <col min="6151" max="6152" width="3.85546875" style="40" customWidth="1"/>
    <col min="6153" max="6153" width="13" style="40" customWidth="1"/>
    <col min="6154" max="6154" width="11.85546875" style="40" customWidth="1"/>
    <col min="6155" max="6155" width="12" style="40" customWidth="1"/>
    <col min="6156" max="6156" width="12.5703125" style="40" customWidth="1"/>
    <col min="6157" max="6157" width="11.85546875" style="40" customWidth="1"/>
    <col min="6158" max="6397" width="9.140625" style="40"/>
    <col min="6398" max="6398" width="3.85546875" style="40" customWidth="1"/>
    <col min="6399" max="6399" width="9.140625" style="40"/>
    <col min="6400" max="6400" width="11.28515625" style="40" customWidth="1"/>
    <col min="6401" max="6401" width="11.7109375" style="40" customWidth="1"/>
    <col min="6402" max="6402" width="13.85546875" style="40" customWidth="1"/>
    <col min="6403" max="6403" width="13.7109375" style="40" customWidth="1"/>
    <col min="6404" max="6404" width="6.85546875" style="40" customWidth="1"/>
    <col min="6405" max="6405" width="7.7109375" style="40" customWidth="1"/>
    <col min="6406" max="6406" width="12.42578125" style="40" customWidth="1"/>
    <col min="6407" max="6408" width="3.85546875" style="40" customWidth="1"/>
    <col min="6409" max="6409" width="13" style="40" customWidth="1"/>
    <col min="6410" max="6410" width="11.85546875" style="40" customWidth="1"/>
    <col min="6411" max="6411" width="12" style="40" customWidth="1"/>
    <col min="6412" max="6412" width="12.5703125" style="40" customWidth="1"/>
    <col min="6413" max="6413" width="11.85546875" style="40" customWidth="1"/>
    <col min="6414" max="6653" width="9.140625" style="40"/>
    <col min="6654" max="6654" width="3.85546875" style="40" customWidth="1"/>
    <col min="6655" max="6655" width="9.140625" style="40"/>
    <col min="6656" max="6656" width="11.28515625" style="40" customWidth="1"/>
    <col min="6657" max="6657" width="11.7109375" style="40" customWidth="1"/>
    <col min="6658" max="6658" width="13.85546875" style="40" customWidth="1"/>
    <col min="6659" max="6659" width="13.7109375" style="40" customWidth="1"/>
    <col min="6660" max="6660" width="6.85546875" style="40" customWidth="1"/>
    <col min="6661" max="6661" width="7.7109375" style="40" customWidth="1"/>
    <col min="6662" max="6662" width="12.42578125" style="40" customWidth="1"/>
    <col min="6663" max="6664" width="3.85546875" style="40" customWidth="1"/>
    <col min="6665" max="6665" width="13" style="40" customWidth="1"/>
    <col min="6666" max="6666" width="11.85546875" style="40" customWidth="1"/>
    <col min="6667" max="6667" width="12" style="40" customWidth="1"/>
    <col min="6668" max="6668" width="12.5703125" style="40" customWidth="1"/>
    <col min="6669" max="6669" width="11.85546875" style="40" customWidth="1"/>
    <col min="6670" max="6909" width="9.140625" style="40"/>
    <col min="6910" max="6910" width="3.85546875" style="40" customWidth="1"/>
    <col min="6911" max="6911" width="9.140625" style="40"/>
    <col min="6912" max="6912" width="11.28515625" style="40" customWidth="1"/>
    <col min="6913" max="6913" width="11.7109375" style="40" customWidth="1"/>
    <col min="6914" max="6914" width="13.85546875" style="40" customWidth="1"/>
    <col min="6915" max="6915" width="13.7109375" style="40" customWidth="1"/>
    <col min="6916" max="6916" width="6.85546875" style="40" customWidth="1"/>
    <col min="6917" max="6917" width="7.7109375" style="40" customWidth="1"/>
    <col min="6918" max="6918" width="12.42578125" style="40" customWidth="1"/>
    <col min="6919" max="6920" width="3.85546875" style="40" customWidth="1"/>
    <col min="6921" max="6921" width="13" style="40" customWidth="1"/>
    <col min="6922" max="6922" width="11.85546875" style="40" customWidth="1"/>
    <col min="6923" max="6923" width="12" style="40" customWidth="1"/>
    <col min="6924" max="6924" width="12.5703125" style="40" customWidth="1"/>
    <col min="6925" max="6925" width="11.85546875" style="40" customWidth="1"/>
    <col min="6926" max="7165" width="9.140625" style="40"/>
    <col min="7166" max="7166" width="3.85546875" style="40" customWidth="1"/>
    <col min="7167" max="7167" width="9.140625" style="40"/>
    <col min="7168" max="7168" width="11.28515625" style="40" customWidth="1"/>
    <col min="7169" max="7169" width="11.7109375" style="40" customWidth="1"/>
    <col min="7170" max="7170" width="13.85546875" style="40" customWidth="1"/>
    <col min="7171" max="7171" width="13.7109375" style="40" customWidth="1"/>
    <col min="7172" max="7172" width="6.85546875" style="40" customWidth="1"/>
    <col min="7173" max="7173" width="7.7109375" style="40" customWidth="1"/>
    <col min="7174" max="7174" width="12.42578125" style="40" customWidth="1"/>
    <col min="7175" max="7176" width="3.85546875" style="40" customWidth="1"/>
    <col min="7177" max="7177" width="13" style="40" customWidth="1"/>
    <col min="7178" max="7178" width="11.85546875" style="40" customWidth="1"/>
    <col min="7179" max="7179" width="12" style="40" customWidth="1"/>
    <col min="7180" max="7180" width="12.5703125" style="40" customWidth="1"/>
    <col min="7181" max="7181" width="11.85546875" style="40" customWidth="1"/>
    <col min="7182" max="7421" width="9.140625" style="40"/>
    <col min="7422" max="7422" width="3.85546875" style="40" customWidth="1"/>
    <col min="7423" max="7423" width="9.140625" style="40"/>
    <col min="7424" max="7424" width="11.28515625" style="40" customWidth="1"/>
    <col min="7425" max="7425" width="11.7109375" style="40" customWidth="1"/>
    <col min="7426" max="7426" width="13.85546875" style="40" customWidth="1"/>
    <col min="7427" max="7427" width="13.7109375" style="40" customWidth="1"/>
    <col min="7428" max="7428" width="6.85546875" style="40" customWidth="1"/>
    <col min="7429" max="7429" width="7.7109375" style="40" customWidth="1"/>
    <col min="7430" max="7430" width="12.42578125" style="40" customWidth="1"/>
    <col min="7431" max="7432" width="3.85546875" style="40" customWidth="1"/>
    <col min="7433" max="7433" width="13" style="40" customWidth="1"/>
    <col min="7434" max="7434" width="11.85546875" style="40" customWidth="1"/>
    <col min="7435" max="7435" width="12" style="40" customWidth="1"/>
    <col min="7436" max="7436" width="12.5703125" style="40" customWidth="1"/>
    <col min="7437" max="7437" width="11.85546875" style="40" customWidth="1"/>
    <col min="7438" max="7677" width="9.140625" style="40"/>
    <col min="7678" max="7678" width="3.85546875" style="40" customWidth="1"/>
    <col min="7679" max="7679" width="9.140625" style="40"/>
    <col min="7680" max="7680" width="11.28515625" style="40" customWidth="1"/>
    <col min="7681" max="7681" width="11.7109375" style="40" customWidth="1"/>
    <col min="7682" max="7682" width="13.85546875" style="40" customWidth="1"/>
    <col min="7683" max="7683" width="13.7109375" style="40" customWidth="1"/>
    <col min="7684" max="7684" width="6.85546875" style="40" customWidth="1"/>
    <col min="7685" max="7685" width="7.7109375" style="40" customWidth="1"/>
    <col min="7686" max="7686" width="12.42578125" style="40" customWidth="1"/>
    <col min="7687" max="7688" width="3.85546875" style="40" customWidth="1"/>
    <col min="7689" max="7689" width="13" style="40" customWidth="1"/>
    <col min="7690" max="7690" width="11.85546875" style="40" customWidth="1"/>
    <col min="7691" max="7691" width="12" style="40" customWidth="1"/>
    <col min="7692" max="7692" width="12.5703125" style="40" customWidth="1"/>
    <col min="7693" max="7693" width="11.85546875" style="40" customWidth="1"/>
    <col min="7694" max="7933" width="9.140625" style="40"/>
    <col min="7934" max="7934" width="3.85546875" style="40" customWidth="1"/>
    <col min="7935" max="7935" width="9.140625" style="40"/>
    <col min="7936" max="7936" width="11.28515625" style="40" customWidth="1"/>
    <col min="7937" max="7937" width="11.7109375" style="40" customWidth="1"/>
    <col min="7938" max="7938" width="13.85546875" style="40" customWidth="1"/>
    <col min="7939" max="7939" width="13.7109375" style="40" customWidth="1"/>
    <col min="7940" max="7940" width="6.85546875" style="40" customWidth="1"/>
    <col min="7941" max="7941" width="7.7109375" style="40" customWidth="1"/>
    <col min="7942" max="7942" width="12.42578125" style="40" customWidth="1"/>
    <col min="7943" max="7944" width="3.85546875" style="40" customWidth="1"/>
    <col min="7945" max="7945" width="13" style="40" customWidth="1"/>
    <col min="7946" max="7946" width="11.85546875" style="40" customWidth="1"/>
    <col min="7947" max="7947" width="12" style="40" customWidth="1"/>
    <col min="7948" max="7948" width="12.5703125" style="40" customWidth="1"/>
    <col min="7949" max="7949" width="11.85546875" style="40" customWidth="1"/>
    <col min="7950" max="8189" width="9.140625" style="40"/>
    <col min="8190" max="8190" width="3.85546875" style="40" customWidth="1"/>
    <col min="8191" max="8191" width="9.140625" style="40"/>
    <col min="8192" max="8192" width="11.28515625" style="40" customWidth="1"/>
    <col min="8193" max="8193" width="11.7109375" style="40" customWidth="1"/>
    <col min="8194" max="8194" width="13.85546875" style="40" customWidth="1"/>
    <col min="8195" max="8195" width="13.7109375" style="40" customWidth="1"/>
    <col min="8196" max="8196" width="6.85546875" style="40" customWidth="1"/>
    <col min="8197" max="8197" width="7.7109375" style="40" customWidth="1"/>
    <col min="8198" max="8198" width="12.42578125" style="40" customWidth="1"/>
    <col min="8199" max="8200" width="3.85546875" style="40" customWidth="1"/>
    <col min="8201" max="8201" width="13" style="40" customWidth="1"/>
    <col min="8202" max="8202" width="11.85546875" style="40" customWidth="1"/>
    <col min="8203" max="8203" width="12" style="40" customWidth="1"/>
    <col min="8204" max="8204" width="12.5703125" style="40" customWidth="1"/>
    <col min="8205" max="8205" width="11.85546875" style="40" customWidth="1"/>
    <col min="8206" max="8445" width="9.140625" style="40"/>
    <col min="8446" max="8446" width="3.85546875" style="40" customWidth="1"/>
    <col min="8447" max="8447" width="9.140625" style="40"/>
    <col min="8448" max="8448" width="11.28515625" style="40" customWidth="1"/>
    <col min="8449" max="8449" width="11.7109375" style="40" customWidth="1"/>
    <col min="8450" max="8450" width="13.85546875" style="40" customWidth="1"/>
    <col min="8451" max="8451" width="13.7109375" style="40" customWidth="1"/>
    <col min="8452" max="8452" width="6.85546875" style="40" customWidth="1"/>
    <col min="8453" max="8453" width="7.7109375" style="40" customWidth="1"/>
    <col min="8454" max="8454" width="12.42578125" style="40" customWidth="1"/>
    <col min="8455" max="8456" width="3.85546875" style="40" customWidth="1"/>
    <col min="8457" max="8457" width="13" style="40" customWidth="1"/>
    <col min="8458" max="8458" width="11.85546875" style="40" customWidth="1"/>
    <col min="8459" max="8459" width="12" style="40" customWidth="1"/>
    <col min="8460" max="8460" width="12.5703125" style="40" customWidth="1"/>
    <col min="8461" max="8461" width="11.85546875" style="40" customWidth="1"/>
    <col min="8462" max="8701" width="9.140625" style="40"/>
    <col min="8702" max="8702" width="3.85546875" style="40" customWidth="1"/>
    <col min="8703" max="8703" width="9.140625" style="40"/>
    <col min="8704" max="8704" width="11.28515625" style="40" customWidth="1"/>
    <col min="8705" max="8705" width="11.7109375" style="40" customWidth="1"/>
    <col min="8706" max="8706" width="13.85546875" style="40" customWidth="1"/>
    <col min="8707" max="8707" width="13.7109375" style="40" customWidth="1"/>
    <col min="8708" max="8708" width="6.85546875" style="40" customWidth="1"/>
    <col min="8709" max="8709" width="7.7109375" style="40" customWidth="1"/>
    <col min="8710" max="8710" width="12.42578125" style="40" customWidth="1"/>
    <col min="8711" max="8712" width="3.85546875" style="40" customWidth="1"/>
    <col min="8713" max="8713" width="13" style="40" customWidth="1"/>
    <col min="8714" max="8714" width="11.85546875" style="40" customWidth="1"/>
    <col min="8715" max="8715" width="12" style="40" customWidth="1"/>
    <col min="8716" max="8716" width="12.5703125" style="40" customWidth="1"/>
    <col min="8717" max="8717" width="11.85546875" style="40" customWidth="1"/>
    <col min="8718" max="8957" width="9.140625" style="40"/>
    <col min="8958" max="8958" width="3.85546875" style="40" customWidth="1"/>
    <col min="8959" max="8959" width="9.140625" style="40"/>
    <col min="8960" max="8960" width="11.28515625" style="40" customWidth="1"/>
    <col min="8961" max="8961" width="11.7109375" style="40" customWidth="1"/>
    <col min="8962" max="8962" width="13.85546875" style="40" customWidth="1"/>
    <col min="8963" max="8963" width="13.7109375" style="40" customWidth="1"/>
    <col min="8964" max="8964" width="6.85546875" style="40" customWidth="1"/>
    <col min="8965" max="8965" width="7.7109375" style="40" customWidth="1"/>
    <col min="8966" max="8966" width="12.42578125" style="40" customWidth="1"/>
    <col min="8967" max="8968" width="3.85546875" style="40" customWidth="1"/>
    <col min="8969" max="8969" width="13" style="40" customWidth="1"/>
    <col min="8970" max="8970" width="11.85546875" style="40" customWidth="1"/>
    <col min="8971" max="8971" width="12" style="40" customWidth="1"/>
    <col min="8972" max="8972" width="12.5703125" style="40" customWidth="1"/>
    <col min="8973" max="8973" width="11.85546875" style="40" customWidth="1"/>
    <col min="8974" max="9213" width="9.140625" style="40"/>
    <col min="9214" max="9214" width="3.85546875" style="40" customWidth="1"/>
    <col min="9215" max="9215" width="9.140625" style="40"/>
    <col min="9216" max="9216" width="11.28515625" style="40" customWidth="1"/>
    <col min="9217" max="9217" width="11.7109375" style="40" customWidth="1"/>
    <col min="9218" max="9218" width="13.85546875" style="40" customWidth="1"/>
    <col min="9219" max="9219" width="13.7109375" style="40" customWidth="1"/>
    <col min="9220" max="9220" width="6.85546875" style="40" customWidth="1"/>
    <col min="9221" max="9221" width="7.7109375" style="40" customWidth="1"/>
    <col min="9222" max="9222" width="12.42578125" style="40" customWidth="1"/>
    <col min="9223" max="9224" width="3.85546875" style="40" customWidth="1"/>
    <col min="9225" max="9225" width="13" style="40" customWidth="1"/>
    <col min="9226" max="9226" width="11.85546875" style="40" customWidth="1"/>
    <col min="9227" max="9227" width="12" style="40" customWidth="1"/>
    <col min="9228" max="9228" width="12.5703125" style="40" customWidth="1"/>
    <col min="9229" max="9229" width="11.85546875" style="40" customWidth="1"/>
    <col min="9230" max="9469" width="9.140625" style="40"/>
    <col min="9470" max="9470" width="3.85546875" style="40" customWidth="1"/>
    <col min="9471" max="9471" width="9.140625" style="40"/>
    <col min="9472" max="9472" width="11.28515625" style="40" customWidth="1"/>
    <col min="9473" max="9473" width="11.7109375" style="40" customWidth="1"/>
    <col min="9474" max="9474" width="13.85546875" style="40" customWidth="1"/>
    <col min="9475" max="9475" width="13.7109375" style="40" customWidth="1"/>
    <col min="9476" max="9476" width="6.85546875" style="40" customWidth="1"/>
    <col min="9477" max="9477" width="7.7109375" style="40" customWidth="1"/>
    <col min="9478" max="9478" width="12.42578125" style="40" customWidth="1"/>
    <col min="9479" max="9480" width="3.85546875" style="40" customWidth="1"/>
    <col min="9481" max="9481" width="13" style="40" customWidth="1"/>
    <col min="9482" max="9482" width="11.85546875" style="40" customWidth="1"/>
    <col min="9483" max="9483" width="12" style="40" customWidth="1"/>
    <col min="9484" max="9484" width="12.5703125" style="40" customWidth="1"/>
    <col min="9485" max="9485" width="11.85546875" style="40" customWidth="1"/>
    <col min="9486" max="9725" width="9.140625" style="40"/>
    <col min="9726" max="9726" width="3.85546875" style="40" customWidth="1"/>
    <col min="9727" max="9727" width="9.140625" style="40"/>
    <col min="9728" max="9728" width="11.28515625" style="40" customWidth="1"/>
    <col min="9729" max="9729" width="11.7109375" style="40" customWidth="1"/>
    <col min="9730" max="9730" width="13.85546875" style="40" customWidth="1"/>
    <col min="9731" max="9731" width="13.7109375" style="40" customWidth="1"/>
    <col min="9732" max="9732" width="6.85546875" style="40" customWidth="1"/>
    <col min="9733" max="9733" width="7.7109375" style="40" customWidth="1"/>
    <col min="9734" max="9734" width="12.42578125" style="40" customWidth="1"/>
    <col min="9735" max="9736" width="3.85546875" style="40" customWidth="1"/>
    <col min="9737" max="9737" width="13" style="40" customWidth="1"/>
    <col min="9738" max="9738" width="11.85546875" style="40" customWidth="1"/>
    <col min="9739" max="9739" width="12" style="40" customWidth="1"/>
    <col min="9740" max="9740" width="12.5703125" style="40" customWidth="1"/>
    <col min="9741" max="9741" width="11.85546875" style="40" customWidth="1"/>
    <col min="9742" max="9981" width="9.140625" style="40"/>
    <col min="9982" max="9982" width="3.85546875" style="40" customWidth="1"/>
    <col min="9983" max="9983" width="9.140625" style="40"/>
    <col min="9984" max="9984" width="11.28515625" style="40" customWidth="1"/>
    <col min="9985" max="9985" width="11.7109375" style="40" customWidth="1"/>
    <col min="9986" max="9986" width="13.85546875" style="40" customWidth="1"/>
    <col min="9987" max="9987" width="13.7109375" style="40" customWidth="1"/>
    <col min="9988" max="9988" width="6.85546875" style="40" customWidth="1"/>
    <col min="9989" max="9989" width="7.7109375" style="40" customWidth="1"/>
    <col min="9990" max="9990" width="12.42578125" style="40" customWidth="1"/>
    <col min="9991" max="9992" width="3.85546875" style="40" customWidth="1"/>
    <col min="9993" max="9993" width="13" style="40" customWidth="1"/>
    <col min="9994" max="9994" width="11.85546875" style="40" customWidth="1"/>
    <col min="9995" max="9995" width="12" style="40" customWidth="1"/>
    <col min="9996" max="9996" width="12.5703125" style="40" customWidth="1"/>
    <col min="9997" max="9997" width="11.85546875" style="40" customWidth="1"/>
    <col min="9998" max="10237" width="9.140625" style="40"/>
    <col min="10238" max="10238" width="3.85546875" style="40" customWidth="1"/>
    <col min="10239" max="10239" width="9.140625" style="40"/>
    <col min="10240" max="10240" width="11.28515625" style="40" customWidth="1"/>
    <col min="10241" max="10241" width="11.7109375" style="40" customWidth="1"/>
    <col min="10242" max="10242" width="13.85546875" style="40" customWidth="1"/>
    <col min="10243" max="10243" width="13.7109375" style="40" customWidth="1"/>
    <col min="10244" max="10244" width="6.85546875" style="40" customWidth="1"/>
    <col min="10245" max="10245" width="7.7109375" style="40" customWidth="1"/>
    <col min="10246" max="10246" width="12.42578125" style="40" customWidth="1"/>
    <col min="10247" max="10248" width="3.85546875" style="40" customWidth="1"/>
    <col min="10249" max="10249" width="13" style="40" customWidth="1"/>
    <col min="10250" max="10250" width="11.85546875" style="40" customWidth="1"/>
    <col min="10251" max="10251" width="12" style="40" customWidth="1"/>
    <col min="10252" max="10252" width="12.5703125" style="40" customWidth="1"/>
    <col min="10253" max="10253" width="11.85546875" style="40" customWidth="1"/>
    <col min="10254" max="10493" width="9.140625" style="40"/>
    <col min="10494" max="10494" width="3.85546875" style="40" customWidth="1"/>
    <col min="10495" max="10495" width="9.140625" style="40"/>
    <col min="10496" max="10496" width="11.28515625" style="40" customWidth="1"/>
    <col min="10497" max="10497" width="11.7109375" style="40" customWidth="1"/>
    <col min="10498" max="10498" width="13.85546875" style="40" customWidth="1"/>
    <col min="10499" max="10499" width="13.7109375" style="40" customWidth="1"/>
    <col min="10500" max="10500" width="6.85546875" style="40" customWidth="1"/>
    <col min="10501" max="10501" width="7.7109375" style="40" customWidth="1"/>
    <col min="10502" max="10502" width="12.42578125" style="40" customWidth="1"/>
    <col min="10503" max="10504" width="3.85546875" style="40" customWidth="1"/>
    <col min="10505" max="10505" width="13" style="40" customWidth="1"/>
    <col min="10506" max="10506" width="11.85546875" style="40" customWidth="1"/>
    <col min="10507" max="10507" width="12" style="40" customWidth="1"/>
    <col min="10508" max="10508" width="12.5703125" style="40" customWidth="1"/>
    <col min="10509" max="10509" width="11.85546875" style="40" customWidth="1"/>
    <col min="10510" max="10749" width="9.140625" style="40"/>
    <col min="10750" max="10750" width="3.85546875" style="40" customWidth="1"/>
    <col min="10751" max="10751" width="9.140625" style="40"/>
    <col min="10752" max="10752" width="11.28515625" style="40" customWidth="1"/>
    <col min="10753" max="10753" width="11.7109375" style="40" customWidth="1"/>
    <col min="10754" max="10754" width="13.85546875" style="40" customWidth="1"/>
    <col min="10755" max="10755" width="13.7109375" style="40" customWidth="1"/>
    <col min="10756" max="10756" width="6.85546875" style="40" customWidth="1"/>
    <col min="10757" max="10757" width="7.7109375" style="40" customWidth="1"/>
    <col min="10758" max="10758" width="12.42578125" style="40" customWidth="1"/>
    <col min="10759" max="10760" width="3.85546875" style="40" customWidth="1"/>
    <col min="10761" max="10761" width="13" style="40" customWidth="1"/>
    <col min="10762" max="10762" width="11.85546875" style="40" customWidth="1"/>
    <col min="10763" max="10763" width="12" style="40" customWidth="1"/>
    <col min="10764" max="10764" width="12.5703125" style="40" customWidth="1"/>
    <col min="10765" max="10765" width="11.85546875" style="40" customWidth="1"/>
    <col min="10766" max="11005" width="9.140625" style="40"/>
    <col min="11006" max="11006" width="3.85546875" style="40" customWidth="1"/>
    <col min="11007" max="11007" width="9.140625" style="40"/>
    <col min="11008" max="11008" width="11.28515625" style="40" customWidth="1"/>
    <col min="11009" max="11009" width="11.7109375" style="40" customWidth="1"/>
    <col min="11010" max="11010" width="13.85546875" style="40" customWidth="1"/>
    <col min="11011" max="11011" width="13.7109375" style="40" customWidth="1"/>
    <col min="11012" max="11012" width="6.85546875" style="40" customWidth="1"/>
    <col min="11013" max="11013" width="7.7109375" style="40" customWidth="1"/>
    <col min="11014" max="11014" width="12.42578125" style="40" customWidth="1"/>
    <col min="11015" max="11016" width="3.85546875" style="40" customWidth="1"/>
    <col min="11017" max="11017" width="13" style="40" customWidth="1"/>
    <col min="11018" max="11018" width="11.85546875" style="40" customWidth="1"/>
    <col min="11019" max="11019" width="12" style="40" customWidth="1"/>
    <col min="11020" max="11020" width="12.5703125" style="40" customWidth="1"/>
    <col min="11021" max="11021" width="11.85546875" style="40" customWidth="1"/>
    <col min="11022" max="11261" width="9.140625" style="40"/>
    <col min="11262" max="11262" width="3.85546875" style="40" customWidth="1"/>
    <col min="11263" max="11263" width="9.140625" style="40"/>
    <col min="11264" max="11264" width="11.28515625" style="40" customWidth="1"/>
    <col min="11265" max="11265" width="11.7109375" style="40" customWidth="1"/>
    <col min="11266" max="11266" width="13.85546875" style="40" customWidth="1"/>
    <col min="11267" max="11267" width="13.7109375" style="40" customWidth="1"/>
    <col min="11268" max="11268" width="6.85546875" style="40" customWidth="1"/>
    <col min="11269" max="11269" width="7.7109375" style="40" customWidth="1"/>
    <col min="11270" max="11270" width="12.42578125" style="40" customWidth="1"/>
    <col min="11271" max="11272" width="3.85546875" style="40" customWidth="1"/>
    <col min="11273" max="11273" width="13" style="40" customWidth="1"/>
    <col min="11274" max="11274" width="11.85546875" style="40" customWidth="1"/>
    <col min="11275" max="11275" width="12" style="40" customWidth="1"/>
    <col min="11276" max="11276" width="12.5703125" style="40" customWidth="1"/>
    <col min="11277" max="11277" width="11.85546875" style="40" customWidth="1"/>
    <col min="11278" max="11517" width="9.140625" style="40"/>
    <col min="11518" max="11518" width="3.85546875" style="40" customWidth="1"/>
    <col min="11519" max="11519" width="9.140625" style="40"/>
    <col min="11520" max="11520" width="11.28515625" style="40" customWidth="1"/>
    <col min="11521" max="11521" width="11.7109375" style="40" customWidth="1"/>
    <col min="11522" max="11522" width="13.85546875" style="40" customWidth="1"/>
    <col min="11523" max="11523" width="13.7109375" style="40" customWidth="1"/>
    <col min="11524" max="11524" width="6.85546875" style="40" customWidth="1"/>
    <col min="11525" max="11525" width="7.7109375" style="40" customWidth="1"/>
    <col min="11526" max="11526" width="12.42578125" style="40" customWidth="1"/>
    <col min="11527" max="11528" width="3.85546875" style="40" customWidth="1"/>
    <col min="11529" max="11529" width="13" style="40" customWidth="1"/>
    <col min="11530" max="11530" width="11.85546875" style="40" customWidth="1"/>
    <col min="11531" max="11531" width="12" style="40" customWidth="1"/>
    <col min="11532" max="11532" width="12.5703125" style="40" customWidth="1"/>
    <col min="11533" max="11533" width="11.85546875" style="40" customWidth="1"/>
    <col min="11534" max="11773" width="9.140625" style="40"/>
    <col min="11774" max="11774" width="3.85546875" style="40" customWidth="1"/>
    <col min="11775" max="11775" width="9.140625" style="40"/>
    <col min="11776" max="11776" width="11.28515625" style="40" customWidth="1"/>
    <col min="11777" max="11777" width="11.7109375" style="40" customWidth="1"/>
    <col min="11778" max="11778" width="13.85546875" style="40" customWidth="1"/>
    <col min="11779" max="11779" width="13.7109375" style="40" customWidth="1"/>
    <col min="11780" max="11780" width="6.85546875" style="40" customWidth="1"/>
    <col min="11781" max="11781" width="7.7109375" style="40" customWidth="1"/>
    <col min="11782" max="11782" width="12.42578125" style="40" customWidth="1"/>
    <col min="11783" max="11784" width="3.85546875" style="40" customWidth="1"/>
    <col min="11785" max="11785" width="13" style="40" customWidth="1"/>
    <col min="11786" max="11786" width="11.85546875" style="40" customWidth="1"/>
    <col min="11787" max="11787" width="12" style="40" customWidth="1"/>
    <col min="11788" max="11788" width="12.5703125" style="40" customWidth="1"/>
    <col min="11789" max="11789" width="11.85546875" style="40" customWidth="1"/>
    <col min="11790" max="12029" width="9.140625" style="40"/>
    <col min="12030" max="12030" width="3.85546875" style="40" customWidth="1"/>
    <col min="12031" max="12031" width="9.140625" style="40"/>
    <col min="12032" max="12032" width="11.28515625" style="40" customWidth="1"/>
    <col min="12033" max="12033" width="11.7109375" style="40" customWidth="1"/>
    <col min="12034" max="12034" width="13.85546875" style="40" customWidth="1"/>
    <col min="12035" max="12035" width="13.7109375" style="40" customWidth="1"/>
    <col min="12036" max="12036" width="6.85546875" style="40" customWidth="1"/>
    <col min="12037" max="12037" width="7.7109375" style="40" customWidth="1"/>
    <col min="12038" max="12038" width="12.42578125" style="40" customWidth="1"/>
    <col min="12039" max="12040" width="3.85546875" style="40" customWidth="1"/>
    <col min="12041" max="12041" width="13" style="40" customWidth="1"/>
    <col min="12042" max="12042" width="11.85546875" style="40" customWidth="1"/>
    <col min="12043" max="12043" width="12" style="40" customWidth="1"/>
    <col min="12044" max="12044" width="12.5703125" style="40" customWidth="1"/>
    <col min="12045" max="12045" width="11.85546875" style="40" customWidth="1"/>
    <col min="12046" max="12285" width="9.140625" style="40"/>
    <col min="12286" max="12286" width="3.85546875" style="40" customWidth="1"/>
    <col min="12287" max="12287" width="9.140625" style="40"/>
    <col min="12288" max="12288" width="11.28515625" style="40" customWidth="1"/>
    <col min="12289" max="12289" width="11.7109375" style="40" customWidth="1"/>
    <col min="12290" max="12290" width="13.85546875" style="40" customWidth="1"/>
    <col min="12291" max="12291" width="13.7109375" style="40" customWidth="1"/>
    <col min="12292" max="12292" width="6.85546875" style="40" customWidth="1"/>
    <col min="12293" max="12293" width="7.7109375" style="40" customWidth="1"/>
    <col min="12294" max="12294" width="12.42578125" style="40" customWidth="1"/>
    <col min="12295" max="12296" width="3.85546875" style="40" customWidth="1"/>
    <col min="12297" max="12297" width="13" style="40" customWidth="1"/>
    <col min="12298" max="12298" width="11.85546875" style="40" customWidth="1"/>
    <col min="12299" max="12299" width="12" style="40" customWidth="1"/>
    <col min="12300" max="12300" width="12.5703125" style="40" customWidth="1"/>
    <col min="12301" max="12301" width="11.85546875" style="40" customWidth="1"/>
    <col min="12302" max="12541" width="9.140625" style="40"/>
    <col min="12542" max="12542" width="3.85546875" style="40" customWidth="1"/>
    <col min="12543" max="12543" width="9.140625" style="40"/>
    <col min="12544" max="12544" width="11.28515625" style="40" customWidth="1"/>
    <col min="12545" max="12545" width="11.7109375" style="40" customWidth="1"/>
    <col min="12546" max="12546" width="13.85546875" style="40" customWidth="1"/>
    <col min="12547" max="12547" width="13.7109375" style="40" customWidth="1"/>
    <col min="12548" max="12548" width="6.85546875" style="40" customWidth="1"/>
    <col min="12549" max="12549" width="7.7109375" style="40" customWidth="1"/>
    <col min="12550" max="12550" width="12.42578125" style="40" customWidth="1"/>
    <col min="12551" max="12552" width="3.85546875" style="40" customWidth="1"/>
    <col min="12553" max="12553" width="13" style="40" customWidth="1"/>
    <col min="12554" max="12554" width="11.85546875" style="40" customWidth="1"/>
    <col min="12555" max="12555" width="12" style="40" customWidth="1"/>
    <col min="12556" max="12556" width="12.5703125" style="40" customWidth="1"/>
    <col min="12557" max="12557" width="11.85546875" style="40" customWidth="1"/>
    <col min="12558" max="12797" width="9.140625" style="40"/>
    <col min="12798" max="12798" width="3.85546875" style="40" customWidth="1"/>
    <col min="12799" max="12799" width="9.140625" style="40"/>
    <col min="12800" max="12800" width="11.28515625" style="40" customWidth="1"/>
    <col min="12801" max="12801" width="11.7109375" style="40" customWidth="1"/>
    <col min="12802" max="12802" width="13.85546875" style="40" customWidth="1"/>
    <col min="12803" max="12803" width="13.7109375" style="40" customWidth="1"/>
    <col min="12804" max="12804" width="6.85546875" style="40" customWidth="1"/>
    <col min="12805" max="12805" width="7.7109375" style="40" customWidth="1"/>
    <col min="12806" max="12806" width="12.42578125" style="40" customWidth="1"/>
    <col min="12807" max="12808" width="3.85546875" style="40" customWidth="1"/>
    <col min="12809" max="12809" width="13" style="40" customWidth="1"/>
    <col min="12810" max="12810" width="11.85546875" style="40" customWidth="1"/>
    <col min="12811" max="12811" width="12" style="40" customWidth="1"/>
    <col min="12812" max="12812" width="12.5703125" style="40" customWidth="1"/>
    <col min="12813" max="12813" width="11.85546875" style="40" customWidth="1"/>
    <col min="12814" max="13053" width="9.140625" style="40"/>
    <col min="13054" max="13054" width="3.85546875" style="40" customWidth="1"/>
    <col min="13055" max="13055" width="9.140625" style="40"/>
    <col min="13056" max="13056" width="11.28515625" style="40" customWidth="1"/>
    <col min="13057" max="13057" width="11.7109375" style="40" customWidth="1"/>
    <col min="13058" max="13058" width="13.85546875" style="40" customWidth="1"/>
    <col min="13059" max="13059" width="13.7109375" style="40" customWidth="1"/>
    <col min="13060" max="13060" width="6.85546875" style="40" customWidth="1"/>
    <col min="13061" max="13061" width="7.7109375" style="40" customWidth="1"/>
    <col min="13062" max="13062" width="12.42578125" style="40" customWidth="1"/>
    <col min="13063" max="13064" width="3.85546875" style="40" customWidth="1"/>
    <col min="13065" max="13065" width="13" style="40" customWidth="1"/>
    <col min="13066" max="13066" width="11.85546875" style="40" customWidth="1"/>
    <col min="13067" max="13067" width="12" style="40" customWidth="1"/>
    <col min="13068" max="13068" width="12.5703125" style="40" customWidth="1"/>
    <col min="13069" max="13069" width="11.85546875" style="40" customWidth="1"/>
    <col min="13070" max="13309" width="9.140625" style="40"/>
    <col min="13310" max="13310" width="3.85546875" style="40" customWidth="1"/>
    <col min="13311" max="13311" width="9.140625" style="40"/>
    <col min="13312" max="13312" width="11.28515625" style="40" customWidth="1"/>
    <col min="13313" max="13313" width="11.7109375" style="40" customWidth="1"/>
    <col min="13314" max="13314" width="13.85546875" style="40" customWidth="1"/>
    <col min="13315" max="13315" width="13.7109375" style="40" customWidth="1"/>
    <col min="13316" max="13316" width="6.85546875" style="40" customWidth="1"/>
    <col min="13317" max="13317" width="7.7109375" style="40" customWidth="1"/>
    <col min="13318" max="13318" width="12.42578125" style="40" customWidth="1"/>
    <col min="13319" max="13320" width="3.85546875" style="40" customWidth="1"/>
    <col min="13321" max="13321" width="13" style="40" customWidth="1"/>
    <col min="13322" max="13322" width="11.85546875" style="40" customWidth="1"/>
    <col min="13323" max="13323" width="12" style="40" customWidth="1"/>
    <col min="13324" max="13324" width="12.5703125" style="40" customWidth="1"/>
    <col min="13325" max="13325" width="11.85546875" style="40" customWidth="1"/>
    <col min="13326" max="13565" width="9.140625" style="40"/>
    <col min="13566" max="13566" width="3.85546875" style="40" customWidth="1"/>
    <col min="13567" max="13567" width="9.140625" style="40"/>
    <col min="13568" max="13568" width="11.28515625" style="40" customWidth="1"/>
    <col min="13569" max="13569" width="11.7109375" style="40" customWidth="1"/>
    <col min="13570" max="13570" width="13.85546875" style="40" customWidth="1"/>
    <col min="13571" max="13571" width="13.7109375" style="40" customWidth="1"/>
    <col min="13572" max="13572" width="6.85546875" style="40" customWidth="1"/>
    <col min="13573" max="13573" width="7.7109375" style="40" customWidth="1"/>
    <col min="13574" max="13574" width="12.42578125" style="40" customWidth="1"/>
    <col min="13575" max="13576" width="3.85546875" style="40" customWidth="1"/>
    <col min="13577" max="13577" width="13" style="40" customWidth="1"/>
    <col min="13578" max="13578" width="11.85546875" style="40" customWidth="1"/>
    <col min="13579" max="13579" width="12" style="40" customWidth="1"/>
    <col min="13580" max="13580" width="12.5703125" style="40" customWidth="1"/>
    <col min="13581" max="13581" width="11.85546875" style="40" customWidth="1"/>
    <col min="13582" max="13821" width="9.140625" style="40"/>
    <col min="13822" max="13822" width="3.85546875" style="40" customWidth="1"/>
    <col min="13823" max="13823" width="9.140625" style="40"/>
    <col min="13824" max="13824" width="11.28515625" style="40" customWidth="1"/>
    <col min="13825" max="13825" width="11.7109375" style="40" customWidth="1"/>
    <col min="13826" max="13826" width="13.85546875" style="40" customWidth="1"/>
    <col min="13827" max="13827" width="13.7109375" style="40" customWidth="1"/>
    <col min="13828" max="13828" width="6.85546875" style="40" customWidth="1"/>
    <col min="13829" max="13829" width="7.7109375" style="40" customWidth="1"/>
    <col min="13830" max="13830" width="12.42578125" style="40" customWidth="1"/>
    <col min="13831" max="13832" width="3.85546875" style="40" customWidth="1"/>
    <col min="13833" max="13833" width="13" style="40" customWidth="1"/>
    <col min="13834" max="13834" width="11.85546875" style="40" customWidth="1"/>
    <col min="13835" max="13835" width="12" style="40" customWidth="1"/>
    <col min="13836" max="13836" width="12.5703125" style="40" customWidth="1"/>
    <col min="13837" max="13837" width="11.85546875" style="40" customWidth="1"/>
    <col min="13838" max="14077" width="9.140625" style="40"/>
    <col min="14078" max="14078" width="3.85546875" style="40" customWidth="1"/>
    <col min="14079" max="14079" width="9.140625" style="40"/>
    <col min="14080" max="14080" width="11.28515625" style="40" customWidth="1"/>
    <col min="14081" max="14081" width="11.7109375" style="40" customWidth="1"/>
    <col min="14082" max="14082" width="13.85546875" style="40" customWidth="1"/>
    <col min="14083" max="14083" width="13.7109375" style="40" customWidth="1"/>
    <col min="14084" max="14084" width="6.85546875" style="40" customWidth="1"/>
    <col min="14085" max="14085" width="7.7109375" style="40" customWidth="1"/>
    <col min="14086" max="14086" width="12.42578125" style="40" customWidth="1"/>
    <col min="14087" max="14088" width="3.85546875" style="40" customWidth="1"/>
    <col min="14089" max="14089" width="13" style="40" customWidth="1"/>
    <col min="14090" max="14090" width="11.85546875" style="40" customWidth="1"/>
    <col min="14091" max="14091" width="12" style="40" customWidth="1"/>
    <col min="14092" max="14092" width="12.5703125" style="40" customWidth="1"/>
    <col min="14093" max="14093" width="11.85546875" style="40" customWidth="1"/>
    <col min="14094" max="14333" width="9.140625" style="40"/>
    <col min="14334" max="14334" width="3.85546875" style="40" customWidth="1"/>
    <col min="14335" max="14335" width="9.140625" style="40"/>
    <col min="14336" max="14336" width="11.28515625" style="40" customWidth="1"/>
    <col min="14337" max="14337" width="11.7109375" style="40" customWidth="1"/>
    <col min="14338" max="14338" width="13.85546875" style="40" customWidth="1"/>
    <col min="14339" max="14339" width="13.7109375" style="40" customWidth="1"/>
    <col min="14340" max="14340" width="6.85546875" style="40" customWidth="1"/>
    <col min="14341" max="14341" width="7.7109375" style="40" customWidth="1"/>
    <col min="14342" max="14342" width="12.42578125" style="40" customWidth="1"/>
    <col min="14343" max="14344" width="3.85546875" style="40" customWidth="1"/>
    <col min="14345" max="14345" width="13" style="40" customWidth="1"/>
    <col min="14346" max="14346" width="11.85546875" style="40" customWidth="1"/>
    <col min="14347" max="14347" width="12" style="40" customWidth="1"/>
    <col min="14348" max="14348" width="12.5703125" style="40" customWidth="1"/>
    <col min="14349" max="14349" width="11.85546875" style="40" customWidth="1"/>
    <col min="14350" max="14589" width="9.140625" style="40"/>
    <col min="14590" max="14590" width="3.85546875" style="40" customWidth="1"/>
    <col min="14591" max="14591" width="9.140625" style="40"/>
    <col min="14592" max="14592" width="11.28515625" style="40" customWidth="1"/>
    <col min="14593" max="14593" width="11.7109375" style="40" customWidth="1"/>
    <col min="14594" max="14594" width="13.85546875" style="40" customWidth="1"/>
    <col min="14595" max="14595" width="13.7109375" style="40" customWidth="1"/>
    <col min="14596" max="14596" width="6.85546875" style="40" customWidth="1"/>
    <col min="14597" max="14597" width="7.7109375" style="40" customWidth="1"/>
    <col min="14598" max="14598" width="12.42578125" style="40" customWidth="1"/>
    <col min="14599" max="14600" width="3.85546875" style="40" customWidth="1"/>
    <col min="14601" max="14601" width="13" style="40" customWidth="1"/>
    <col min="14602" max="14602" width="11.85546875" style="40" customWidth="1"/>
    <col min="14603" max="14603" width="12" style="40" customWidth="1"/>
    <col min="14604" max="14604" width="12.5703125" style="40" customWidth="1"/>
    <col min="14605" max="14605" width="11.85546875" style="40" customWidth="1"/>
    <col min="14606" max="14845" width="9.140625" style="40"/>
    <col min="14846" max="14846" width="3.85546875" style="40" customWidth="1"/>
    <col min="14847" max="14847" width="9.140625" style="40"/>
    <col min="14848" max="14848" width="11.28515625" style="40" customWidth="1"/>
    <col min="14849" max="14849" width="11.7109375" style="40" customWidth="1"/>
    <col min="14850" max="14850" width="13.85546875" style="40" customWidth="1"/>
    <col min="14851" max="14851" width="13.7109375" style="40" customWidth="1"/>
    <col min="14852" max="14852" width="6.85546875" style="40" customWidth="1"/>
    <col min="14853" max="14853" width="7.7109375" style="40" customWidth="1"/>
    <col min="14854" max="14854" width="12.42578125" style="40" customWidth="1"/>
    <col min="14855" max="14856" width="3.85546875" style="40" customWidth="1"/>
    <col min="14857" max="14857" width="13" style="40" customWidth="1"/>
    <col min="14858" max="14858" width="11.85546875" style="40" customWidth="1"/>
    <col min="14859" max="14859" width="12" style="40" customWidth="1"/>
    <col min="14860" max="14860" width="12.5703125" style="40" customWidth="1"/>
    <col min="14861" max="14861" width="11.85546875" style="40" customWidth="1"/>
    <col min="14862" max="15101" width="9.140625" style="40"/>
    <col min="15102" max="15102" width="3.85546875" style="40" customWidth="1"/>
    <col min="15103" max="15103" width="9.140625" style="40"/>
    <col min="15104" max="15104" width="11.28515625" style="40" customWidth="1"/>
    <col min="15105" max="15105" width="11.7109375" style="40" customWidth="1"/>
    <col min="15106" max="15106" width="13.85546875" style="40" customWidth="1"/>
    <col min="15107" max="15107" width="13.7109375" style="40" customWidth="1"/>
    <col min="15108" max="15108" width="6.85546875" style="40" customWidth="1"/>
    <col min="15109" max="15109" width="7.7109375" style="40" customWidth="1"/>
    <col min="15110" max="15110" width="12.42578125" style="40" customWidth="1"/>
    <col min="15111" max="15112" width="3.85546875" style="40" customWidth="1"/>
    <col min="15113" max="15113" width="13" style="40" customWidth="1"/>
    <col min="15114" max="15114" width="11.85546875" style="40" customWidth="1"/>
    <col min="15115" max="15115" width="12" style="40" customWidth="1"/>
    <col min="15116" max="15116" width="12.5703125" style="40" customWidth="1"/>
    <col min="15117" max="15117" width="11.85546875" style="40" customWidth="1"/>
    <col min="15118" max="15357" width="9.140625" style="40"/>
    <col min="15358" max="15358" width="3.85546875" style="40" customWidth="1"/>
    <col min="15359" max="15359" width="9.140625" style="40"/>
    <col min="15360" max="15360" width="11.28515625" style="40" customWidth="1"/>
    <col min="15361" max="15361" width="11.7109375" style="40" customWidth="1"/>
    <col min="15362" max="15362" width="13.85546875" style="40" customWidth="1"/>
    <col min="15363" max="15363" width="13.7109375" style="40" customWidth="1"/>
    <col min="15364" max="15364" width="6.85546875" style="40" customWidth="1"/>
    <col min="15365" max="15365" width="7.7109375" style="40" customWidth="1"/>
    <col min="15366" max="15366" width="12.42578125" style="40" customWidth="1"/>
    <col min="15367" max="15368" width="3.85546875" style="40" customWidth="1"/>
    <col min="15369" max="15369" width="13" style="40" customWidth="1"/>
    <col min="15370" max="15370" width="11.85546875" style="40" customWidth="1"/>
    <col min="15371" max="15371" width="12" style="40" customWidth="1"/>
    <col min="15372" max="15372" width="12.5703125" style="40" customWidth="1"/>
    <col min="15373" max="15373" width="11.85546875" style="40" customWidth="1"/>
    <col min="15374" max="15613" width="9.140625" style="40"/>
    <col min="15614" max="15614" width="3.85546875" style="40" customWidth="1"/>
    <col min="15615" max="15615" width="9.140625" style="40"/>
    <col min="15616" max="15616" width="11.28515625" style="40" customWidth="1"/>
    <col min="15617" max="15617" width="11.7109375" style="40" customWidth="1"/>
    <col min="15618" max="15618" width="13.85546875" style="40" customWidth="1"/>
    <col min="15619" max="15619" width="13.7109375" style="40" customWidth="1"/>
    <col min="15620" max="15620" width="6.85546875" style="40" customWidth="1"/>
    <col min="15621" max="15621" width="7.7109375" style="40" customWidth="1"/>
    <col min="15622" max="15622" width="12.42578125" style="40" customWidth="1"/>
    <col min="15623" max="15624" width="3.85546875" style="40" customWidth="1"/>
    <col min="15625" max="15625" width="13" style="40" customWidth="1"/>
    <col min="15626" max="15626" width="11.85546875" style="40" customWidth="1"/>
    <col min="15627" max="15627" width="12" style="40" customWidth="1"/>
    <col min="15628" max="15628" width="12.5703125" style="40" customWidth="1"/>
    <col min="15629" max="15629" width="11.85546875" style="40" customWidth="1"/>
    <col min="15630" max="15869" width="9.140625" style="40"/>
    <col min="15870" max="15870" width="3.85546875" style="40" customWidth="1"/>
    <col min="15871" max="15871" width="9.140625" style="40"/>
    <col min="15872" max="15872" width="11.28515625" style="40" customWidth="1"/>
    <col min="15873" max="15873" width="11.7109375" style="40" customWidth="1"/>
    <col min="15874" max="15874" width="13.85546875" style="40" customWidth="1"/>
    <col min="15875" max="15875" width="13.7109375" style="40" customWidth="1"/>
    <col min="15876" max="15876" width="6.85546875" style="40" customWidth="1"/>
    <col min="15877" max="15877" width="7.7109375" style="40" customWidth="1"/>
    <col min="15878" max="15878" width="12.42578125" style="40" customWidth="1"/>
    <col min="15879" max="15880" width="3.85546875" style="40" customWidth="1"/>
    <col min="15881" max="15881" width="13" style="40" customWidth="1"/>
    <col min="15882" max="15882" width="11.85546875" style="40" customWidth="1"/>
    <col min="15883" max="15883" width="12" style="40" customWidth="1"/>
    <col min="15884" max="15884" width="12.5703125" style="40" customWidth="1"/>
    <col min="15885" max="15885" width="11.85546875" style="40" customWidth="1"/>
    <col min="15886" max="16125" width="9.140625" style="40"/>
    <col min="16126" max="16126" width="3.85546875" style="40" customWidth="1"/>
    <col min="16127" max="16127" width="9.140625" style="40"/>
    <col min="16128" max="16128" width="11.28515625" style="40" customWidth="1"/>
    <col min="16129" max="16129" width="11.7109375" style="40" customWidth="1"/>
    <col min="16130" max="16130" width="13.85546875" style="40" customWidth="1"/>
    <col min="16131" max="16131" width="13.7109375" style="40" customWidth="1"/>
    <col min="16132" max="16132" width="6.85546875" style="40" customWidth="1"/>
    <col min="16133" max="16133" width="7.7109375" style="40" customWidth="1"/>
    <col min="16134" max="16134" width="12.42578125" style="40" customWidth="1"/>
    <col min="16135" max="16136" width="3.85546875" style="40" customWidth="1"/>
    <col min="16137" max="16137" width="13" style="40" customWidth="1"/>
    <col min="16138" max="16138" width="11.85546875" style="40" customWidth="1"/>
    <col min="16139" max="16139" width="12" style="40" customWidth="1"/>
    <col min="16140" max="16140" width="12.5703125" style="40" customWidth="1"/>
    <col min="16141" max="16141" width="11.85546875" style="40" customWidth="1"/>
    <col min="16142" max="16384" width="9.140625" style="40"/>
  </cols>
  <sheetData>
    <row r="1" spans="1:17" ht="20.100000000000001" customHeight="1">
      <c r="A1" s="325" t="s">
        <v>26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9"/>
      <c r="O1" s="39"/>
      <c r="P1" s="38"/>
      <c r="Q1" s="38"/>
    </row>
    <row r="2" spans="1:17" ht="18" customHeight="1">
      <c r="A2" s="329" t="s">
        <v>27</v>
      </c>
      <c r="B2" s="330" t="s">
        <v>28</v>
      </c>
      <c r="C2" s="328" t="s">
        <v>29</v>
      </c>
      <c r="D2" s="327" t="s">
        <v>30</v>
      </c>
      <c r="E2" s="327"/>
      <c r="F2" s="327" t="s">
        <v>31</v>
      </c>
      <c r="G2" s="327"/>
      <c r="H2" s="327" t="s">
        <v>38</v>
      </c>
      <c r="I2" s="327" t="s">
        <v>37</v>
      </c>
      <c r="J2" s="327" t="s">
        <v>36</v>
      </c>
      <c r="K2" s="327" t="s">
        <v>95</v>
      </c>
      <c r="L2" s="327" t="s">
        <v>35</v>
      </c>
      <c r="M2" s="327" t="s">
        <v>34</v>
      </c>
      <c r="N2" s="41"/>
      <c r="O2" s="41"/>
      <c r="P2" s="42"/>
    </row>
    <row r="3" spans="1:17" ht="18" customHeight="1" thickBot="1">
      <c r="A3" s="329"/>
      <c r="B3" s="331"/>
      <c r="C3" s="332"/>
      <c r="D3" s="256" t="s">
        <v>32</v>
      </c>
      <c r="E3" s="256" t="s">
        <v>33</v>
      </c>
      <c r="F3" s="328"/>
      <c r="G3" s="328"/>
      <c r="H3" s="328"/>
      <c r="I3" s="328"/>
      <c r="J3" s="328"/>
      <c r="K3" s="328"/>
      <c r="L3" s="328"/>
      <c r="M3" s="328"/>
      <c r="N3" s="41"/>
      <c r="O3" s="41"/>
      <c r="P3" s="43"/>
    </row>
    <row r="4" spans="1:17" s="45" customFormat="1" ht="14.85" customHeight="1" thickTop="1">
      <c r="A4" s="251">
        <v>1</v>
      </c>
      <c r="B4" s="252" t="s">
        <v>102</v>
      </c>
      <c r="C4" s="257"/>
      <c r="D4" s="258"/>
      <c r="E4" s="259"/>
      <c r="F4" s="287"/>
      <c r="G4" s="259"/>
      <c r="H4" s="260"/>
      <c r="I4" s="260"/>
      <c r="J4" s="259"/>
      <c r="K4" s="259"/>
      <c r="L4" s="259"/>
      <c r="M4" s="261"/>
      <c r="N4" s="46"/>
      <c r="O4" s="46"/>
      <c r="P4" s="47"/>
    </row>
    <row r="5" spans="1:17" s="45" customFormat="1" ht="14.85" customHeight="1">
      <c r="A5" s="251">
        <f>A4+1</f>
        <v>2</v>
      </c>
      <c r="B5" s="253" t="s">
        <v>103</v>
      </c>
      <c r="C5" s="262"/>
      <c r="D5" s="263"/>
      <c r="E5" s="244"/>
      <c r="F5" s="288"/>
      <c r="G5" s="244"/>
      <c r="H5" s="245"/>
      <c r="I5" s="245"/>
      <c r="J5" s="264"/>
      <c r="K5" s="244"/>
      <c r="L5" s="244"/>
      <c r="M5" s="265"/>
      <c r="N5" s="46"/>
      <c r="O5" s="46"/>
      <c r="P5" s="47"/>
    </row>
    <row r="6" spans="1:17" s="45" customFormat="1" ht="14.85" customHeight="1">
      <c r="A6" s="251">
        <f t="shared" ref="A6:A43" si="0">A5+1</f>
        <v>3</v>
      </c>
      <c r="B6" s="253" t="s">
        <v>104</v>
      </c>
      <c r="C6" s="262"/>
      <c r="D6" s="263"/>
      <c r="E6" s="244"/>
      <c r="F6" s="288"/>
      <c r="G6" s="244"/>
      <c r="H6" s="245"/>
      <c r="I6" s="245"/>
      <c r="J6" s="264"/>
      <c r="K6" s="244"/>
      <c r="L6" s="244"/>
      <c r="M6" s="265"/>
      <c r="N6" s="46"/>
      <c r="O6" s="46"/>
      <c r="P6" s="47"/>
    </row>
    <row r="7" spans="1:17" s="45" customFormat="1" ht="14.85" customHeight="1">
      <c r="A7" s="251">
        <f t="shared" si="0"/>
        <v>4</v>
      </c>
      <c r="B7" s="253" t="s">
        <v>105</v>
      </c>
      <c r="C7" s="262"/>
      <c r="D7" s="263"/>
      <c r="E7" s="244"/>
      <c r="F7" s="288"/>
      <c r="G7" s="244"/>
      <c r="H7" s="245"/>
      <c r="I7" s="245"/>
      <c r="J7" s="264"/>
      <c r="K7" s="244"/>
      <c r="L7" s="244"/>
      <c r="M7" s="265"/>
      <c r="N7" s="46"/>
      <c r="O7" s="46"/>
      <c r="P7" s="47"/>
    </row>
    <row r="8" spans="1:17" s="45" customFormat="1" ht="14.85" customHeight="1">
      <c r="A8" s="251">
        <f t="shared" si="0"/>
        <v>5</v>
      </c>
      <c r="B8" s="253" t="s">
        <v>106</v>
      </c>
      <c r="C8" s="262"/>
      <c r="D8" s="263"/>
      <c r="E8" s="244"/>
      <c r="F8" s="288"/>
      <c r="G8" s="244"/>
      <c r="H8" s="245"/>
      <c r="I8" s="245"/>
      <c r="J8" s="264"/>
      <c r="K8" s="264"/>
      <c r="L8" s="244"/>
      <c r="M8" s="265"/>
      <c r="N8" s="46"/>
      <c r="O8" s="46"/>
      <c r="P8" s="47"/>
    </row>
    <row r="9" spans="1:17" s="45" customFormat="1" ht="14.85" customHeight="1">
      <c r="A9" s="251">
        <f t="shared" si="0"/>
        <v>6</v>
      </c>
      <c r="B9" s="253" t="s">
        <v>107</v>
      </c>
      <c r="C9" s="262"/>
      <c r="D9" s="263"/>
      <c r="E9" s="244"/>
      <c r="F9" s="288"/>
      <c r="G9" s="244"/>
      <c r="H9" s="245"/>
      <c r="I9" s="245"/>
      <c r="J9" s="264"/>
      <c r="K9" s="264"/>
      <c r="L9" s="244"/>
      <c r="M9" s="265"/>
      <c r="N9" s="46"/>
      <c r="O9" s="46"/>
      <c r="P9" s="47"/>
    </row>
    <row r="10" spans="1:17" s="45" customFormat="1" ht="14.85" customHeight="1">
      <c r="A10" s="251">
        <f t="shared" si="0"/>
        <v>7</v>
      </c>
      <c r="B10" s="253" t="s">
        <v>108</v>
      </c>
      <c r="C10" s="262"/>
      <c r="D10" s="263"/>
      <c r="E10" s="244"/>
      <c r="F10" s="288"/>
      <c r="G10" s="244"/>
      <c r="H10" s="245"/>
      <c r="I10" s="245"/>
      <c r="J10" s="264"/>
      <c r="K10" s="264"/>
      <c r="L10" s="244"/>
      <c r="M10" s="265"/>
      <c r="N10" s="46"/>
      <c r="O10" s="46"/>
      <c r="P10" s="47"/>
    </row>
    <row r="11" spans="1:17" s="45" customFormat="1" ht="14.85" customHeight="1">
      <c r="A11" s="251">
        <f t="shared" si="0"/>
        <v>8</v>
      </c>
      <c r="B11" s="253" t="s">
        <v>109</v>
      </c>
      <c r="C11" s="262"/>
      <c r="D11" s="263"/>
      <c r="E11" s="244"/>
      <c r="F11" s="288"/>
      <c r="G11" s="244"/>
      <c r="H11" s="245"/>
      <c r="I11" s="245"/>
      <c r="J11" s="264"/>
      <c r="K11" s="264"/>
      <c r="L11" s="244"/>
      <c r="M11" s="265"/>
      <c r="N11" s="46"/>
      <c r="O11" s="46"/>
      <c r="P11" s="47"/>
    </row>
    <row r="12" spans="1:17" s="45" customFormat="1" ht="14.85" customHeight="1">
      <c r="A12" s="251">
        <f t="shared" si="0"/>
        <v>9</v>
      </c>
      <c r="B12" s="253" t="s">
        <v>110</v>
      </c>
      <c r="C12" s="262"/>
      <c r="D12" s="263"/>
      <c r="E12" s="244"/>
      <c r="F12" s="288"/>
      <c r="G12" s="244"/>
      <c r="H12" s="245"/>
      <c r="I12" s="245"/>
      <c r="J12" s="264"/>
      <c r="K12" s="264"/>
      <c r="L12" s="244"/>
      <c r="M12" s="265"/>
      <c r="N12" s="46"/>
      <c r="O12" s="46"/>
      <c r="P12" s="47"/>
    </row>
    <row r="13" spans="1:17" s="45" customFormat="1" ht="14.85" customHeight="1">
      <c r="A13" s="251">
        <f t="shared" si="0"/>
        <v>10</v>
      </c>
      <c r="B13" s="253" t="s">
        <v>111</v>
      </c>
      <c r="C13" s="262"/>
      <c r="D13" s="263"/>
      <c r="E13" s="244"/>
      <c r="F13" s="288"/>
      <c r="G13" s="244"/>
      <c r="H13" s="245"/>
      <c r="I13" s="245"/>
      <c r="J13" s="264"/>
      <c r="K13" s="264"/>
      <c r="L13" s="244"/>
      <c r="M13" s="265"/>
      <c r="N13" s="46"/>
      <c r="O13" s="46"/>
      <c r="P13" s="47"/>
    </row>
    <row r="14" spans="1:17" s="45" customFormat="1" ht="14.85" customHeight="1">
      <c r="A14" s="251">
        <f t="shared" si="0"/>
        <v>11</v>
      </c>
      <c r="B14" s="253" t="s">
        <v>112</v>
      </c>
      <c r="C14" s="262"/>
      <c r="D14" s="263"/>
      <c r="E14" s="244"/>
      <c r="F14" s="288"/>
      <c r="G14" s="244"/>
      <c r="H14" s="245"/>
      <c r="I14" s="245"/>
      <c r="J14" s="264"/>
      <c r="K14" s="264"/>
      <c r="L14" s="244"/>
      <c r="M14" s="265"/>
      <c r="N14" s="46"/>
      <c r="O14" s="46"/>
      <c r="P14" s="47"/>
    </row>
    <row r="15" spans="1:17" s="45" customFormat="1" ht="14.85" customHeight="1">
      <c r="A15" s="251">
        <f t="shared" si="0"/>
        <v>12</v>
      </c>
      <c r="B15" s="253" t="s">
        <v>113</v>
      </c>
      <c r="C15" s="262"/>
      <c r="D15" s="263"/>
      <c r="E15" s="244"/>
      <c r="F15" s="288"/>
      <c r="G15" s="244"/>
      <c r="H15" s="245"/>
      <c r="I15" s="245"/>
      <c r="J15" s="264"/>
      <c r="K15" s="264"/>
      <c r="L15" s="244"/>
      <c r="M15" s="265"/>
      <c r="N15" s="46"/>
      <c r="O15" s="46"/>
      <c r="P15" s="47"/>
    </row>
    <row r="16" spans="1:17" s="45" customFormat="1" ht="14.85" customHeight="1">
      <c r="A16" s="251">
        <f t="shared" si="0"/>
        <v>13</v>
      </c>
      <c r="B16" s="253" t="s">
        <v>114</v>
      </c>
      <c r="C16" s="262"/>
      <c r="D16" s="263"/>
      <c r="E16" s="244"/>
      <c r="F16" s="288"/>
      <c r="G16" s="244"/>
      <c r="H16" s="245"/>
      <c r="I16" s="245"/>
      <c r="J16" s="264"/>
      <c r="K16" s="264"/>
      <c r="L16" s="244"/>
      <c r="M16" s="265"/>
      <c r="N16" s="46"/>
      <c r="O16" s="46"/>
      <c r="P16" s="47"/>
    </row>
    <row r="17" spans="1:16" s="45" customFormat="1" ht="14.85" customHeight="1">
      <c r="A17" s="251">
        <f t="shared" si="0"/>
        <v>14</v>
      </c>
      <c r="B17" s="253" t="s">
        <v>115</v>
      </c>
      <c r="C17" s="262"/>
      <c r="D17" s="263"/>
      <c r="E17" s="244"/>
      <c r="F17" s="288"/>
      <c r="G17" s="244"/>
      <c r="H17" s="245"/>
      <c r="I17" s="245"/>
      <c r="J17" s="264"/>
      <c r="K17" s="264"/>
      <c r="L17" s="244"/>
      <c r="M17" s="265"/>
      <c r="N17" s="46"/>
      <c r="O17" s="46"/>
      <c r="P17" s="47"/>
    </row>
    <row r="18" spans="1:16" s="45" customFormat="1" ht="14.85" customHeight="1">
      <c r="A18" s="251">
        <f t="shared" si="0"/>
        <v>15</v>
      </c>
      <c r="B18" s="253"/>
      <c r="C18" s="262"/>
      <c r="D18" s="263"/>
      <c r="E18" s="244"/>
      <c r="F18" s="288"/>
      <c r="G18" s="244"/>
      <c r="H18" s="245"/>
      <c r="I18" s="245"/>
      <c r="J18" s="264"/>
      <c r="K18" s="264"/>
      <c r="L18" s="244"/>
      <c r="M18" s="265"/>
      <c r="N18" s="46"/>
      <c r="O18" s="46"/>
      <c r="P18" s="47"/>
    </row>
    <row r="19" spans="1:16" s="45" customFormat="1" ht="14.85" customHeight="1">
      <c r="A19" s="251">
        <f t="shared" si="0"/>
        <v>16</v>
      </c>
      <c r="B19" s="253"/>
      <c r="C19" s="262"/>
      <c r="D19" s="263"/>
      <c r="E19" s="244"/>
      <c r="F19" s="288"/>
      <c r="G19" s="244"/>
      <c r="H19" s="245"/>
      <c r="I19" s="245"/>
      <c r="J19" s="264"/>
      <c r="K19" s="264"/>
      <c r="L19" s="244"/>
      <c r="M19" s="265"/>
      <c r="N19" s="46"/>
      <c r="O19" s="46"/>
      <c r="P19" s="47"/>
    </row>
    <row r="20" spans="1:16" s="45" customFormat="1" ht="14.85" customHeight="1">
      <c r="A20" s="251">
        <f t="shared" si="0"/>
        <v>17</v>
      </c>
      <c r="B20" s="253"/>
      <c r="C20" s="262"/>
      <c r="D20" s="263"/>
      <c r="E20" s="244"/>
      <c r="F20" s="288"/>
      <c r="G20" s="244"/>
      <c r="H20" s="245"/>
      <c r="I20" s="245"/>
      <c r="J20" s="264"/>
      <c r="K20" s="264"/>
      <c r="L20" s="244"/>
      <c r="M20" s="265"/>
      <c r="N20" s="46"/>
      <c r="O20" s="46"/>
      <c r="P20" s="47"/>
    </row>
    <row r="21" spans="1:16" s="45" customFormat="1" ht="14.85" customHeight="1">
      <c r="A21" s="251">
        <f t="shared" si="0"/>
        <v>18</v>
      </c>
      <c r="B21" s="253"/>
      <c r="C21" s="262"/>
      <c r="D21" s="263"/>
      <c r="E21" s="244"/>
      <c r="F21" s="288"/>
      <c r="G21" s="244"/>
      <c r="H21" s="245"/>
      <c r="I21" s="245"/>
      <c r="J21" s="264"/>
      <c r="K21" s="264"/>
      <c r="L21" s="244"/>
      <c r="M21" s="265"/>
      <c r="N21" s="46"/>
      <c r="O21" s="46"/>
      <c r="P21" s="47"/>
    </row>
    <row r="22" spans="1:16" s="45" customFormat="1" ht="14.85" customHeight="1" thickBot="1">
      <c r="A22" s="251">
        <f t="shared" si="0"/>
        <v>19</v>
      </c>
      <c r="B22" s="254"/>
      <c r="C22" s="266"/>
      <c r="D22" s="267"/>
      <c r="E22" s="268"/>
      <c r="F22" s="289"/>
      <c r="G22" s="268"/>
      <c r="H22" s="269"/>
      <c r="I22" s="269"/>
      <c r="J22" s="270"/>
      <c r="K22" s="270"/>
      <c r="L22" s="268"/>
      <c r="M22" s="271"/>
      <c r="N22" s="46"/>
      <c r="O22" s="46"/>
      <c r="P22" s="47"/>
    </row>
    <row r="23" spans="1:16" s="45" customFormat="1" ht="14.85" customHeight="1" thickTop="1">
      <c r="A23" s="255">
        <f t="shared" si="0"/>
        <v>20</v>
      </c>
      <c r="B23" s="444" t="s">
        <v>116</v>
      </c>
      <c r="C23" s="272"/>
      <c r="D23" s="273"/>
      <c r="E23" s="274"/>
      <c r="F23" s="290"/>
      <c r="G23" s="274"/>
      <c r="H23" s="275"/>
      <c r="I23" s="275"/>
      <c r="J23" s="276"/>
      <c r="K23" s="276"/>
      <c r="L23" s="274"/>
      <c r="M23" s="277"/>
      <c r="N23" s="46"/>
      <c r="O23" s="46"/>
      <c r="P23" s="47"/>
    </row>
    <row r="24" spans="1:16" s="45" customFormat="1" ht="14.85" customHeight="1">
      <c r="A24" s="255">
        <f t="shared" si="0"/>
        <v>21</v>
      </c>
      <c r="B24" s="445" t="s">
        <v>117</v>
      </c>
      <c r="C24" s="278"/>
      <c r="D24" s="279"/>
      <c r="E24" s="44"/>
      <c r="F24" s="291"/>
      <c r="G24" s="44"/>
      <c r="H24" s="57"/>
      <c r="I24" s="57"/>
      <c r="J24" s="280"/>
      <c r="K24" s="280"/>
      <c r="L24" s="44"/>
      <c r="M24" s="281"/>
      <c r="N24" s="46"/>
      <c r="O24" s="46"/>
      <c r="P24" s="47"/>
    </row>
    <row r="25" spans="1:16" s="45" customFormat="1" ht="14.85" customHeight="1">
      <c r="A25" s="255">
        <f t="shared" si="0"/>
        <v>22</v>
      </c>
      <c r="B25" s="445" t="s">
        <v>118</v>
      </c>
      <c r="C25" s="278"/>
      <c r="D25" s="279"/>
      <c r="E25" s="44"/>
      <c r="F25" s="291"/>
      <c r="G25" s="44"/>
      <c r="H25" s="57"/>
      <c r="I25" s="57"/>
      <c r="J25" s="280"/>
      <c r="K25" s="280"/>
      <c r="L25" s="44"/>
      <c r="M25" s="281"/>
      <c r="N25" s="46"/>
      <c r="O25" s="46"/>
      <c r="P25" s="47"/>
    </row>
    <row r="26" spans="1:16" s="45" customFormat="1" ht="14.85" customHeight="1">
      <c r="A26" s="255">
        <f t="shared" si="0"/>
        <v>23</v>
      </c>
      <c r="B26" s="445" t="s">
        <v>119</v>
      </c>
      <c r="C26" s="278"/>
      <c r="D26" s="279"/>
      <c r="E26" s="44"/>
      <c r="F26" s="291"/>
      <c r="G26" s="44"/>
      <c r="H26" s="57"/>
      <c r="I26" s="57"/>
      <c r="J26" s="280"/>
      <c r="K26" s="280"/>
      <c r="L26" s="44"/>
      <c r="M26" s="281"/>
      <c r="N26" s="46"/>
      <c r="O26" s="46"/>
      <c r="P26" s="47"/>
    </row>
    <row r="27" spans="1:16" s="45" customFormat="1" ht="14.85" customHeight="1">
      <c r="A27" s="255">
        <f t="shared" si="0"/>
        <v>24</v>
      </c>
      <c r="B27" s="445" t="s">
        <v>120</v>
      </c>
      <c r="C27" s="278"/>
      <c r="D27" s="279"/>
      <c r="E27" s="44"/>
      <c r="F27" s="291"/>
      <c r="G27" s="44"/>
      <c r="H27" s="57"/>
      <c r="I27" s="57"/>
      <c r="J27" s="57"/>
      <c r="K27" s="280"/>
      <c r="L27" s="44"/>
      <c r="M27" s="281"/>
      <c r="N27" s="46"/>
      <c r="O27" s="46"/>
      <c r="P27" s="47"/>
    </row>
    <row r="28" spans="1:16" s="45" customFormat="1" ht="14.85" customHeight="1">
      <c r="A28" s="255">
        <f t="shared" si="0"/>
        <v>25</v>
      </c>
      <c r="B28" s="445" t="s">
        <v>121</v>
      </c>
      <c r="C28" s="282"/>
      <c r="D28" s="48"/>
      <c r="E28" s="48"/>
      <c r="F28" s="292"/>
      <c r="G28" s="48"/>
      <c r="H28" s="48"/>
      <c r="I28" s="48"/>
      <c r="J28" s="48"/>
      <c r="K28" s="48"/>
      <c r="L28" s="48"/>
      <c r="M28" s="283"/>
      <c r="N28" s="46"/>
      <c r="O28" s="46"/>
      <c r="P28" s="47"/>
    </row>
    <row r="29" spans="1:16" s="45" customFormat="1" ht="14.85" customHeight="1">
      <c r="A29" s="255">
        <f t="shared" si="0"/>
        <v>26</v>
      </c>
      <c r="B29" s="445" t="s">
        <v>122</v>
      </c>
      <c r="C29" s="282"/>
      <c r="D29" s="48"/>
      <c r="E29" s="48"/>
      <c r="F29" s="292"/>
      <c r="G29" s="48"/>
      <c r="H29" s="48"/>
      <c r="I29" s="48"/>
      <c r="J29" s="48"/>
      <c r="K29" s="48"/>
      <c r="L29" s="48"/>
      <c r="M29" s="283"/>
      <c r="N29" s="46"/>
      <c r="O29" s="46"/>
      <c r="P29" s="47"/>
    </row>
    <row r="30" spans="1:16" s="45" customFormat="1" ht="14.85" customHeight="1">
      <c r="A30" s="255">
        <f t="shared" si="0"/>
        <v>27</v>
      </c>
      <c r="B30" s="445" t="s">
        <v>123</v>
      </c>
      <c r="C30" s="282"/>
      <c r="D30" s="48"/>
      <c r="E30" s="48"/>
      <c r="F30" s="292"/>
      <c r="G30" s="48"/>
      <c r="H30" s="48"/>
      <c r="I30" s="48"/>
      <c r="J30" s="48"/>
      <c r="K30" s="48"/>
      <c r="L30" s="48"/>
      <c r="M30" s="283"/>
      <c r="N30" s="46"/>
      <c r="O30" s="46"/>
      <c r="P30" s="47"/>
    </row>
    <row r="31" spans="1:16" s="45" customFormat="1" ht="14.85" customHeight="1">
      <c r="A31" s="255">
        <f t="shared" si="0"/>
        <v>28</v>
      </c>
      <c r="B31" s="445" t="s">
        <v>124</v>
      </c>
      <c r="C31" s="282"/>
      <c r="D31" s="48"/>
      <c r="E31" s="48"/>
      <c r="F31" s="292"/>
      <c r="G31" s="48"/>
      <c r="H31" s="48"/>
      <c r="I31" s="48"/>
      <c r="J31" s="48"/>
      <c r="K31" s="48"/>
      <c r="L31" s="48"/>
      <c r="M31" s="283"/>
      <c r="N31" s="46"/>
      <c r="O31" s="46"/>
      <c r="P31" s="47"/>
    </row>
    <row r="32" spans="1:16" s="45" customFormat="1" ht="14.85" customHeight="1">
      <c r="A32" s="255">
        <f t="shared" si="0"/>
        <v>29</v>
      </c>
      <c r="B32" s="445" t="s">
        <v>125</v>
      </c>
      <c r="C32" s="282"/>
      <c r="D32" s="48"/>
      <c r="E32" s="48"/>
      <c r="F32" s="292"/>
      <c r="G32" s="48"/>
      <c r="H32" s="48"/>
      <c r="I32" s="48"/>
      <c r="J32" s="48"/>
      <c r="K32" s="48"/>
      <c r="L32" s="48"/>
      <c r="M32" s="283"/>
      <c r="N32" s="46"/>
      <c r="O32" s="46"/>
      <c r="P32" s="47"/>
    </row>
    <row r="33" spans="1:16" s="45" customFormat="1" ht="14.85" customHeight="1">
      <c r="A33" s="255">
        <f t="shared" si="0"/>
        <v>30</v>
      </c>
      <c r="B33" s="445" t="s">
        <v>126</v>
      </c>
      <c r="C33" s="282"/>
      <c r="D33" s="48"/>
      <c r="E33" s="48"/>
      <c r="F33" s="292"/>
      <c r="G33" s="48"/>
      <c r="H33" s="48"/>
      <c r="I33" s="48"/>
      <c r="J33" s="48"/>
      <c r="K33" s="48"/>
      <c r="L33" s="48"/>
      <c r="M33" s="283"/>
      <c r="N33" s="46"/>
      <c r="O33" s="46"/>
      <c r="P33" s="47"/>
    </row>
    <row r="34" spans="1:16" s="45" customFormat="1" ht="14.85" customHeight="1">
      <c r="A34" s="255">
        <f>A33+1</f>
        <v>31</v>
      </c>
      <c r="B34" s="445" t="s">
        <v>127</v>
      </c>
      <c r="C34" s="282"/>
      <c r="D34" s="48"/>
      <c r="E34" s="48"/>
      <c r="F34" s="292"/>
      <c r="G34" s="48"/>
      <c r="H34" s="48"/>
      <c r="I34" s="48"/>
      <c r="J34" s="48"/>
      <c r="K34" s="48"/>
      <c r="L34" s="48"/>
      <c r="M34" s="283"/>
      <c r="N34" s="46"/>
      <c r="O34" s="46"/>
      <c r="P34" s="47"/>
    </row>
    <row r="35" spans="1:16" s="45" customFormat="1" ht="14.85" customHeight="1">
      <c r="A35" s="255">
        <f t="shared" si="0"/>
        <v>32</v>
      </c>
      <c r="B35" s="445" t="s">
        <v>128</v>
      </c>
      <c r="C35" s="282"/>
      <c r="D35" s="48"/>
      <c r="E35" s="48"/>
      <c r="F35" s="292"/>
      <c r="G35" s="48"/>
      <c r="H35" s="48"/>
      <c r="I35" s="48"/>
      <c r="J35" s="48"/>
      <c r="K35" s="48"/>
      <c r="L35" s="48"/>
      <c r="M35" s="283"/>
      <c r="N35" s="46"/>
      <c r="O35" s="46"/>
      <c r="P35" s="47"/>
    </row>
    <row r="36" spans="1:16" s="45" customFormat="1" ht="14.85" customHeight="1">
      <c r="A36" s="255">
        <f t="shared" si="0"/>
        <v>33</v>
      </c>
      <c r="B36" s="445" t="s">
        <v>129</v>
      </c>
      <c r="C36" s="282"/>
      <c r="D36" s="48"/>
      <c r="E36" s="48"/>
      <c r="F36" s="292"/>
      <c r="G36" s="48"/>
      <c r="H36" s="48"/>
      <c r="I36" s="48"/>
      <c r="J36" s="48"/>
      <c r="K36" s="48"/>
      <c r="L36" s="48"/>
      <c r="M36" s="283"/>
      <c r="N36" s="46"/>
      <c r="O36" s="46"/>
      <c r="P36" s="47"/>
    </row>
    <row r="37" spans="1:16" s="45" customFormat="1" ht="14.85" customHeight="1">
      <c r="A37" s="255">
        <f t="shared" si="0"/>
        <v>34</v>
      </c>
      <c r="B37" s="445" t="s">
        <v>130</v>
      </c>
      <c r="C37" s="282"/>
      <c r="D37" s="48"/>
      <c r="E37" s="48"/>
      <c r="F37" s="292"/>
      <c r="G37" s="48"/>
      <c r="H37" s="48"/>
      <c r="I37" s="48"/>
      <c r="J37" s="48"/>
      <c r="K37" s="48"/>
      <c r="L37" s="48"/>
      <c r="M37" s="283"/>
      <c r="N37" s="46"/>
      <c r="O37" s="46"/>
      <c r="P37" s="47"/>
    </row>
    <row r="38" spans="1:16" s="45" customFormat="1" ht="14.85" customHeight="1">
      <c r="A38" s="255">
        <f t="shared" si="0"/>
        <v>35</v>
      </c>
      <c r="B38" s="445" t="s">
        <v>131</v>
      </c>
      <c r="C38" s="282"/>
      <c r="D38" s="48"/>
      <c r="E38" s="48"/>
      <c r="F38" s="292"/>
      <c r="G38" s="48"/>
      <c r="H38" s="48"/>
      <c r="I38" s="48"/>
      <c r="J38" s="48"/>
      <c r="K38" s="48"/>
      <c r="L38" s="48"/>
      <c r="M38" s="283"/>
      <c r="N38" s="46"/>
      <c r="O38" s="46"/>
      <c r="P38" s="47"/>
    </row>
    <row r="39" spans="1:16" s="45" customFormat="1" ht="14.85" customHeight="1">
      <c r="A39" s="255">
        <f t="shared" si="0"/>
        <v>36</v>
      </c>
      <c r="B39" s="445"/>
      <c r="C39" s="282"/>
      <c r="D39" s="48"/>
      <c r="E39" s="48"/>
      <c r="F39" s="292"/>
      <c r="G39" s="48"/>
      <c r="H39" s="48"/>
      <c r="I39" s="48"/>
      <c r="J39" s="48"/>
      <c r="K39" s="48"/>
      <c r="L39" s="48"/>
      <c r="M39" s="283"/>
      <c r="N39" s="46"/>
      <c r="O39" s="46"/>
      <c r="P39" s="47"/>
    </row>
    <row r="40" spans="1:16" s="45" customFormat="1" ht="14.85" customHeight="1">
      <c r="A40" s="255">
        <f t="shared" si="0"/>
        <v>37</v>
      </c>
      <c r="B40" s="445"/>
      <c r="C40" s="282"/>
      <c r="D40" s="48"/>
      <c r="E40" s="48"/>
      <c r="F40" s="292"/>
      <c r="G40" s="48"/>
      <c r="H40" s="48"/>
      <c r="I40" s="48"/>
      <c r="J40" s="48"/>
      <c r="K40" s="48"/>
      <c r="L40" s="48"/>
      <c r="M40" s="283"/>
      <c r="N40" s="46"/>
      <c r="O40" s="46"/>
      <c r="P40" s="47"/>
    </row>
    <row r="41" spans="1:16" s="45" customFormat="1" ht="14.85" customHeight="1">
      <c r="A41" s="255">
        <f t="shared" si="0"/>
        <v>38</v>
      </c>
      <c r="B41" s="445"/>
      <c r="C41" s="282"/>
      <c r="D41" s="48"/>
      <c r="E41" s="48"/>
      <c r="F41" s="292"/>
      <c r="G41" s="48"/>
      <c r="H41" s="48"/>
      <c r="I41" s="48"/>
      <c r="J41" s="48"/>
      <c r="K41" s="48"/>
      <c r="L41" s="48"/>
      <c r="M41" s="283"/>
      <c r="N41" s="46"/>
      <c r="O41" s="46"/>
      <c r="P41" s="47"/>
    </row>
    <row r="42" spans="1:16" s="45" customFormat="1" ht="14.85" customHeight="1">
      <c r="A42" s="255">
        <f t="shared" si="0"/>
        <v>39</v>
      </c>
      <c r="B42" s="445"/>
      <c r="C42" s="282"/>
      <c r="D42" s="48"/>
      <c r="E42" s="48"/>
      <c r="F42" s="292"/>
      <c r="G42" s="48"/>
      <c r="H42" s="48"/>
      <c r="I42" s="48"/>
      <c r="J42" s="48"/>
      <c r="K42" s="48"/>
      <c r="L42" s="48"/>
      <c r="M42" s="283"/>
      <c r="N42" s="46"/>
      <c r="O42" s="46"/>
      <c r="P42" s="47"/>
    </row>
    <row r="43" spans="1:16" s="45" customFormat="1" ht="14.85" customHeight="1" thickBot="1">
      <c r="A43" s="255">
        <f t="shared" si="0"/>
        <v>40</v>
      </c>
      <c r="B43" s="446"/>
      <c r="C43" s="284"/>
      <c r="D43" s="285"/>
      <c r="E43" s="285"/>
      <c r="F43" s="293"/>
      <c r="G43" s="285"/>
      <c r="H43" s="285"/>
      <c r="I43" s="285"/>
      <c r="J43" s="285"/>
      <c r="K43" s="285"/>
      <c r="L43" s="285"/>
      <c r="M43" s="286"/>
      <c r="N43" s="46"/>
      <c r="O43" s="46"/>
      <c r="P43" s="47"/>
    </row>
    <row r="44" spans="1:16" ht="22.5" thickTop="1">
      <c r="A44" s="49"/>
      <c r="B44" s="50"/>
      <c r="C44" s="49"/>
      <c r="D44" s="49"/>
      <c r="E44" s="49"/>
      <c r="F44" s="49"/>
      <c r="G44" s="51"/>
      <c r="H44" s="56"/>
      <c r="I44" s="56"/>
      <c r="J44" s="56"/>
      <c r="K44" s="56"/>
      <c r="L44" s="56"/>
      <c r="M44" s="56"/>
    </row>
    <row r="45" spans="1:16" ht="19.5" customHeight="1">
      <c r="A45" s="49"/>
      <c r="B45" s="50"/>
      <c r="C45" s="49"/>
      <c r="D45" s="49"/>
      <c r="E45" s="49"/>
      <c r="F45" s="49"/>
      <c r="G45" s="51"/>
      <c r="H45" s="56"/>
      <c r="I45" s="56"/>
      <c r="J45" s="56"/>
      <c r="K45" s="56"/>
      <c r="L45" s="56"/>
      <c r="M45" s="56"/>
    </row>
    <row r="46" spans="1:16" ht="21.75">
      <c r="A46" s="49"/>
      <c r="B46" s="52"/>
      <c r="C46" s="51"/>
      <c r="D46" s="51"/>
      <c r="E46" s="51"/>
      <c r="F46" s="51"/>
      <c r="G46" s="51"/>
      <c r="H46" s="56"/>
      <c r="I46" s="56"/>
      <c r="J46" s="56"/>
      <c r="K46" s="56"/>
      <c r="L46" s="56"/>
      <c r="M46" s="56"/>
    </row>
    <row r="47" spans="1:16" ht="21.75">
      <c r="A47" s="49"/>
      <c r="B47" s="52"/>
      <c r="C47" s="51"/>
      <c r="D47" s="51"/>
      <c r="E47" s="51"/>
      <c r="F47" s="52"/>
      <c r="G47" s="51"/>
      <c r="H47" s="56"/>
      <c r="I47" s="56"/>
      <c r="J47" s="56"/>
      <c r="K47" s="56"/>
      <c r="L47" s="56"/>
      <c r="M47" s="56"/>
    </row>
    <row r="48" spans="1:16" ht="21.75">
      <c r="A48" s="49"/>
      <c r="B48" s="52"/>
      <c r="C48" s="51"/>
      <c r="D48" s="51"/>
      <c r="E48" s="51"/>
      <c r="F48" s="52"/>
      <c r="G48" s="51"/>
      <c r="H48" s="56"/>
      <c r="I48" s="56"/>
      <c r="J48" s="56"/>
      <c r="K48" s="56"/>
      <c r="L48" s="56"/>
      <c r="M48" s="56"/>
    </row>
    <row r="49" spans="1:13" ht="21.75">
      <c r="A49" s="49"/>
      <c r="B49" s="52"/>
      <c r="C49" s="51"/>
      <c r="D49" s="51"/>
      <c r="E49" s="51"/>
      <c r="F49" s="52"/>
      <c r="G49" s="51"/>
      <c r="H49" s="56"/>
      <c r="I49" s="56"/>
      <c r="J49" s="56"/>
      <c r="K49" s="56"/>
      <c r="L49" s="56"/>
      <c r="M49" s="56"/>
    </row>
    <row r="50" spans="1:13" ht="21.75">
      <c r="H50" s="56"/>
      <c r="I50" s="56"/>
      <c r="J50" s="56"/>
      <c r="K50" s="56"/>
      <c r="L50" s="56"/>
      <c r="M50" s="56"/>
    </row>
    <row r="51" spans="1:13" ht="21.75">
      <c r="H51" s="56"/>
      <c r="I51" s="56"/>
      <c r="J51" s="56"/>
      <c r="K51" s="56"/>
      <c r="L51" s="56"/>
      <c r="M51" s="56"/>
    </row>
    <row r="52" spans="1:13" ht="21.75">
      <c r="H52" s="56"/>
      <c r="I52" s="56"/>
      <c r="J52" s="56"/>
      <c r="K52" s="56"/>
      <c r="L52" s="56"/>
      <c r="M52" s="56"/>
    </row>
    <row r="53" spans="1:13" ht="21.75">
      <c r="H53" s="56"/>
      <c r="I53" s="56"/>
      <c r="J53" s="56"/>
      <c r="K53" s="56"/>
      <c r="L53" s="56"/>
      <c r="M53" s="56"/>
    </row>
    <row r="54" spans="1:13" ht="21.75">
      <c r="H54" s="56"/>
      <c r="I54" s="56"/>
      <c r="J54" s="56"/>
      <c r="K54" s="56"/>
      <c r="L54" s="56"/>
      <c r="M54" s="56"/>
    </row>
    <row r="55" spans="1:13" ht="21.75">
      <c r="H55" s="56"/>
      <c r="I55" s="56"/>
      <c r="J55" s="56"/>
      <c r="K55" s="56"/>
      <c r="L55" s="56"/>
      <c r="M55" s="56"/>
    </row>
    <row r="56" spans="1:13" ht="21.75">
      <c r="H56" s="56"/>
      <c r="I56" s="56"/>
      <c r="J56" s="56"/>
      <c r="K56" s="56"/>
      <c r="L56" s="56"/>
      <c r="M56" s="56"/>
    </row>
    <row r="57" spans="1:13" ht="21.75">
      <c r="H57" s="56"/>
      <c r="I57" s="56"/>
      <c r="J57" s="56"/>
      <c r="K57" s="56"/>
      <c r="L57" s="56"/>
      <c r="M57" s="56"/>
    </row>
    <row r="58" spans="1:13" ht="21.75">
      <c r="H58" s="56"/>
      <c r="I58" s="56"/>
      <c r="J58" s="56"/>
      <c r="K58" s="56"/>
      <c r="L58" s="56"/>
      <c r="M58" s="56"/>
    </row>
    <row r="59" spans="1:13" ht="21.75">
      <c r="H59" s="56"/>
      <c r="I59" s="56"/>
      <c r="J59" s="56"/>
      <c r="K59" s="56"/>
      <c r="L59" s="56"/>
      <c r="M59" s="56"/>
    </row>
    <row r="60" spans="1:13" ht="21.75">
      <c r="H60" s="56"/>
      <c r="I60" s="56"/>
      <c r="J60" s="56"/>
      <c r="K60" s="56"/>
      <c r="L60" s="56"/>
      <c r="M60" s="56"/>
    </row>
    <row r="61" spans="1:13" ht="21.75">
      <c r="H61" s="56"/>
      <c r="I61" s="56"/>
      <c r="J61" s="56"/>
      <c r="K61" s="56"/>
      <c r="L61" s="56"/>
      <c r="M61" s="56"/>
    </row>
    <row r="62" spans="1:13" ht="21.75">
      <c r="H62" s="56"/>
      <c r="I62" s="56"/>
      <c r="J62" s="56"/>
      <c r="K62" s="56"/>
      <c r="L62" s="56"/>
      <c r="M62" s="56"/>
    </row>
    <row r="63" spans="1:13" ht="21.75">
      <c r="H63" s="56"/>
      <c r="I63" s="56"/>
      <c r="J63" s="56"/>
      <c r="K63" s="56"/>
      <c r="L63" s="56"/>
      <c r="M63" s="56"/>
    </row>
    <row r="64" spans="1:13" ht="21.75">
      <c r="H64" s="56"/>
      <c r="I64" s="56"/>
      <c r="J64" s="56"/>
      <c r="K64" s="56"/>
      <c r="L64" s="56"/>
      <c r="M64" s="56"/>
    </row>
    <row r="65" spans="8:13" ht="21.75">
      <c r="H65" s="56"/>
      <c r="I65" s="56"/>
      <c r="J65" s="56"/>
      <c r="K65" s="56"/>
      <c r="L65" s="56"/>
      <c r="M65" s="56"/>
    </row>
    <row r="66" spans="8:13" ht="21.75">
      <c r="H66" s="56"/>
      <c r="I66" s="56"/>
      <c r="J66" s="56"/>
      <c r="K66" s="56"/>
      <c r="L66" s="56"/>
      <c r="M66" s="56"/>
    </row>
    <row r="67" spans="8:13" ht="21.75">
      <c r="H67" s="56"/>
      <c r="I67" s="56"/>
      <c r="J67" s="56"/>
      <c r="K67" s="56"/>
      <c r="L67" s="56"/>
      <c r="M67" s="56"/>
    </row>
    <row r="68" spans="8:13" ht="21.75">
      <c r="H68" s="56"/>
      <c r="I68" s="56"/>
      <c r="J68" s="56"/>
      <c r="K68" s="56"/>
      <c r="L68" s="56"/>
      <c r="M68" s="56"/>
    </row>
    <row r="69" spans="8:13" ht="21.75">
      <c r="H69" s="56"/>
      <c r="I69" s="56"/>
      <c r="J69" s="56"/>
      <c r="K69" s="56"/>
      <c r="L69" s="56"/>
      <c r="M69" s="56"/>
    </row>
    <row r="70" spans="8:13" ht="21.75">
      <c r="H70" s="56"/>
      <c r="I70" s="56"/>
      <c r="J70" s="56"/>
      <c r="K70" s="56"/>
      <c r="L70" s="56"/>
      <c r="M70" s="56"/>
    </row>
    <row r="71" spans="8:13" ht="21.75">
      <c r="H71" s="56"/>
      <c r="I71" s="56"/>
      <c r="J71" s="56"/>
      <c r="K71" s="56"/>
      <c r="L71" s="56"/>
      <c r="M71" s="56"/>
    </row>
    <row r="72" spans="8:13" ht="21.75">
      <c r="H72" s="56"/>
      <c r="I72" s="56"/>
      <c r="J72" s="56"/>
      <c r="K72" s="56"/>
      <c r="L72" s="56"/>
      <c r="M72" s="56"/>
    </row>
    <row r="73" spans="8:13" ht="21.75">
      <c r="H73" s="56"/>
      <c r="I73" s="56"/>
      <c r="J73" s="56"/>
      <c r="K73" s="56"/>
      <c r="L73" s="56"/>
      <c r="M73" s="56"/>
    </row>
    <row r="74" spans="8:13" ht="21.75">
      <c r="H74" s="56"/>
      <c r="I74" s="56"/>
      <c r="J74" s="56"/>
      <c r="K74" s="56"/>
      <c r="L74" s="56"/>
      <c r="M74" s="56"/>
    </row>
    <row r="75" spans="8:13" ht="21.75">
      <c r="H75" s="56"/>
      <c r="I75" s="56"/>
      <c r="J75" s="56"/>
      <c r="K75" s="56"/>
      <c r="L75" s="56"/>
      <c r="M75" s="56"/>
    </row>
    <row r="76" spans="8:13" ht="21.75">
      <c r="H76" s="56"/>
      <c r="I76" s="56"/>
      <c r="J76" s="56"/>
      <c r="K76" s="56"/>
      <c r="L76" s="56"/>
      <c r="M76" s="56"/>
    </row>
    <row r="77" spans="8:13" ht="21.75">
      <c r="H77" s="56"/>
      <c r="I77" s="56"/>
      <c r="J77" s="56"/>
      <c r="K77" s="56"/>
      <c r="L77" s="56"/>
      <c r="M77" s="56"/>
    </row>
    <row r="78" spans="8:13" ht="21.75">
      <c r="H78" s="56"/>
      <c r="I78" s="56"/>
      <c r="J78" s="56"/>
      <c r="K78" s="56"/>
      <c r="L78" s="56"/>
      <c r="M78" s="56"/>
    </row>
    <row r="79" spans="8:13" ht="21.75">
      <c r="H79" s="56"/>
      <c r="I79" s="56"/>
      <c r="J79" s="56"/>
      <c r="K79" s="56"/>
      <c r="L79" s="56"/>
      <c r="M79" s="56"/>
    </row>
    <row r="80" spans="8:13" ht="21.75">
      <c r="H80" s="56"/>
      <c r="I80" s="56"/>
      <c r="J80" s="56"/>
      <c r="K80" s="56"/>
      <c r="L80" s="56"/>
      <c r="M80" s="56"/>
    </row>
    <row r="81" spans="8:13" ht="21.75">
      <c r="H81" s="56"/>
      <c r="I81" s="56"/>
      <c r="J81" s="56"/>
      <c r="K81" s="56"/>
      <c r="L81" s="56"/>
      <c r="M81" s="56"/>
    </row>
    <row r="82" spans="8:13" ht="21.75">
      <c r="H82" s="56"/>
      <c r="I82" s="56"/>
      <c r="J82" s="56"/>
      <c r="K82" s="56"/>
      <c r="L82" s="56"/>
      <c r="M82" s="56"/>
    </row>
    <row r="83" spans="8:13" ht="21.75">
      <c r="H83" s="56"/>
      <c r="I83" s="56"/>
      <c r="J83" s="56"/>
      <c r="K83" s="56"/>
      <c r="L83" s="56"/>
      <c r="M83" s="56"/>
    </row>
    <row r="84" spans="8:13" ht="21.75">
      <c r="H84" s="56"/>
      <c r="I84" s="56"/>
      <c r="J84" s="56"/>
      <c r="K84" s="56"/>
      <c r="L84" s="56"/>
      <c r="M84" s="56"/>
    </row>
    <row r="85" spans="8:13" ht="21.75">
      <c r="H85" s="56"/>
      <c r="I85" s="56"/>
      <c r="J85" s="56"/>
      <c r="K85" s="56"/>
      <c r="L85" s="56"/>
      <c r="M85" s="56"/>
    </row>
    <row r="86" spans="8:13" ht="21.75">
      <c r="H86" s="56"/>
      <c r="I86" s="56"/>
      <c r="J86" s="56"/>
      <c r="K86" s="56"/>
      <c r="L86" s="56"/>
      <c r="M86" s="56"/>
    </row>
    <row r="87" spans="8:13" ht="21.75">
      <c r="H87" s="56"/>
      <c r="I87" s="56"/>
      <c r="J87" s="56"/>
      <c r="K87" s="56"/>
      <c r="L87" s="56"/>
      <c r="M87" s="56"/>
    </row>
    <row r="88" spans="8:13" ht="21.75">
      <c r="H88" s="56"/>
      <c r="I88" s="56"/>
      <c r="J88" s="56"/>
      <c r="K88" s="56"/>
      <c r="L88" s="56"/>
      <c r="M88" s="56"/>
    </row>
    <row r="89" spans="8:13" ht="21.75">
      <c r="H89" s="56"/>
      <c r="I89" s="56"/>
      <c r="J89" s="56"/>
      <c r="K89" s="56"/>
      <c r="L89" s="56"/>
      <c r="M89" s="56"/>
    </row>
    <row r="90" spans="8:13" ht="21.75">
      <c r="H90" s="56"/>
      <c r="I90" s="56"/>
      <c r="J90" s="56"/>
      <c r="K90" s="56"/>
      <c r="L90" s="56"/>
      <c r="M90" s="56"/>
    </row>
    <row r="91" spans="8:13" ht="21.75">
      <c r="H91" s="56"/>
      <c r="I91" s="56"/>
      <c r="J91" s="56"/>
      <c r="K91" s="56"/>
      <c r="L91" s="56"/>
      <c r="M91" s="56"/>
    </row>
    <row r="92" spans="8:13" ht="21.75">
      <c r="H92" s="56"/>
      <c r="I92" s="56"/>
      <c r="J92" s="56"/>
      <c r="K92" s="56"/>
      <c r="L92" s="56"/>
      <c r="M92" s="56"/>
    </row>
    <row r="93" spans="8:13" ht="21.75">
      <c r="H93" s="56"/>
      <c r="I93" s="56"/>
      <c r="J93" s="56"/>
      <c r="K93" s="56"/>
      <c r="L93" s="56"/>
      <c r="M93" s="56"/>
    </row>
    <row r="94" spans="8:13" ht="21.75">
      <c r="H94" s="56"/>
      <c r="I94" s="56"/>
      <c r="J94" s="56"/>
      <c r="K94" s="56"/>
      <c r="L94" s="56"/>
      <c r="M94" s="56"/>
    </row>
    <row r="95" spans="8:13" ht="21.75">
      <c r="H95" s="56"/>
      <c r="I95" s="56"/>
      <c r="J95" s="56"/>
      <c r="K95" s="56"/>
      <c r="L95" s="56"/>
      <c r="M95" s="56"/>
    </row>
    <row r="96" spans="8:13" ht="21.75">
      <c r="H96" s="56"/>
      <c r="I96" s="56"/>
      <c r="J96" s="56"/>
      <c r="K96" s="56"/>
      <c r="L96" s="56"/>
      <c r="M96" s="56"/>
    </row>
    <row r="97" spans="8:13" ht="21.75">
      <c r="H97" s="56"/>
      <c r="I97" s="56"/>
      <c r="J97" s="56"/>
      <c r="K97" s="56"/>
      <c r="L97" s="56"/>
      <c r="M97" s="56"/>
    </row>
    <row r="98" spans="8:13" ht="21.75">
      <c r="H98" s="56"/>
      <c r="I98" s="56"/>
      <c r="J98" s="56"/>
      <c r="K98" s="56"/>
      <c r="L98" s="56"/>
      <c r="M98" s="56"/>
    </row>
    <row r="99" spans="8:13" ht="21.75">
      <c r="H99" s="56"/>
      <c r="I99" s="56"/>
      <c r="J99" s="56"/>
      <c r="K99" s="56"/>
      <c r="L99" s="56"/>
      <c r="M99" s="56"/>
    </row>
    <row r="100" spans="8:13" ht="21.75">
      <c r="H100" s="56"/>
      <c r="I100" s="56"/>
      <c r="J100" s="56"/>
      <c r="K100" s="56"/>
      <c r="L100" s="56"/>
      <c r="M100" s="56"/>
    </row>
    <row r="101" spans="8:13" ht="21.75">
      <c r="H101" s="56"/>
      <c r="I101" s="56"/>
      <c r="J101" s="56"/>
      <c r="K101" s="56"/>
      <c r="L101" s="56"/>
      <c r="M101" s="56"/>
    </row>
    <row r="102" spans="8:13" ht="21.75">
      <c r="H102" s="56"/>
      <c r="I102" s="56"/>
      <c r="J102" s="56"/>
      <c r="K102" s="56"/>
      <c r="L102" s="56"/>
      <c r="M102" s="56"/>
    </row>
    <row r="103" spans="8:13" ht="21.75">
      <c r="H103" s="56"/>
      <c r="I103" s="56"/>
      <c r="J103" s="56"/>
      <c r="K103" s="56"/>
      <c r="L103" s="56"/>
      <c r="M103" s="56"/>
    </row>
    <row r="104" spans="8:13" ht="21.75">
      <c r="H104" s="56"/>
      <c r="I104" s="56"/>
      <c r="J104" s="56"/>
      <c r="K104" s="56"/>
      <c r="L104" s="56"/>
      <c r="M104" s="56"/>
    </row>
    <row r="105" spans="8:13" ht="21.75">
      <c r="H105" s="56"/>
      <c r="I105" s="56"/>
      <c r="J105" s="56"/>
      <c r="K105" s="56"/>
      <c r="L105" s="56"/>
      <c r="M105" s="56"/>
    </row>
    <row r="106" spans="8:13" ht="21.75">
      <c r="H106" s="56"/>
      <c r="I106" s="56"/>
      <c r="J106" s="56"/>
      <c r="K106" s="56"/>
      <c r="L106" s="56"/>
      <c r="M106" s="56"/>
    </row>
    <row r="107" spans="8:13" ht="21.75">
      <c r="H107" s="56"/>
      <c r="I107" s="56"/>
      <c r="J107" s="56"/>
      <c r="K107" s="56"/>
      <c r="L107" s="56"/>
      <c r="M107" s="56"/>
    </row>
    <row r="108" spans="8:13" ht="21.75">
      <c r="H108" s="56"/>
      <c r="I108" s="56"/>
      <c r="J108" s="56"/>
      <c r="K108" s="56"/>
      <c r="L108" s="56"/>
      <c r="M108" s="56"/>
    </row>
    <row r="109" spans="8:13" ht="21.75">
      <c r="H109" s="56"/>
      <c r="I109" s="56"/>
      <c r="J109" s="56"/>
      <c r="K109" s="56"/>
      <c r="L109" s="56"/>
      <c r="M109" s="56"/>
    </row>
    <row r="110" spans="8:13" ht="21.75">
      <c r="H110" s="56"/>
      <c r="I110" s="56"/>
      <c r="J110" s="56"/>
      <c r="K110" s="56"/>
      <c r="L110" s="56"/>
      <c r="M110" s="56"/>
    </row>
    <row r="111" spans="8:13" ht="21.75">
      <c r="H111" s="56"/>
      <c r="I111" s="56"/>
      <c r="J111" s="56"/>
      <c r="K111" s="56"/>
      <c r="L111" s="56"/>
      <c r="M111" s="56"/>
    </row>
    <row r="112" spans="8:13" ht="21.75">
      <c r="H112" s="56"/>
      <c r="I112" s="56"/>
      <c r="J112" s="56"/>
      <c r="K112" s="56"/>
      <c r="L112" s="56"/>
      <c r="M112" s="56"/>
    </row>
    <row r="113" spans="8:13" ht="21.75">
      <c r="H113" s="56"/>
      <c r="I113" s="56"/>
      <c r="J113" s="56"/>
      <c r="K113" s="56"/>
      <c r="L113" s="56"/>
      <c r="M113" s="56"/>
    </row>
    <row r="114" spans="8:13" ht="21.75">
      <c r="H114" s="56"/>
      <c r="I114" s="56"/>
      <c r="J114" s="56"/>
      <c r="K114" s="56"/>
      <c r="L114" s="56"/>
      <c r="M114" s="56"/>
    </row>
    <row r="115" spans="8:13" ht="21.75">
      <c r="H115" s="56"/>
      <c r="I115" s="56"/>
      <c r="J115" s="56"/>
      <c r="K115" s="56"/>
      <c r="L115" s="56"/>
      <c r="M115" s="56"/>
    </row>
    <row r="116" spans="8:13" ht="21.75">
      <c r="H116" s="56"/>
      <c r="I116" s="56"/>
      <c r="J116" s="56"/>
      <c r="K116" s="56"/>
      <c r="L116" s="56"/>
      <c r="M116" s="56"/>
    </row>
    <row r="117" spans="8:13" ht="21.75">
      <c r="H117" s="56"/>
      <c r="I117" s="56"/>
      <c r="J117" s="56"/>
      <c r="K117" s="56"/>
      <c r="L117" s="56"/>
      <c r="M117" s="56"/>
    </row>
    <row r="118" spans="8:13" ht="21.75">
      <c r="H118" s="56"/>
      <c r="I118" s="56"/>
      <c r="J118" s="56"/>
      <c r="K118" s="56"/>
      <c r="L118" s="56"/>
      <c r="M118" s="56"/>
    </row>
    <row r="119" spans="8:13" ht="21.75">
      <c r="H119" s="56"/>
      <c r="I119" s="56"/>
      <c r="J119" s="56"/>
      <c r="K119" s="56"/>
      <c r="L119" s="56"/>
      <c r="M119" s="56"/>
    </row>
    <row r="120" spans="8:13" ht="21.75">
      <c r="H120" s="56"/>
      <c r="I120" s="56"/>
      <c r="J120" s="56"/>
      <c r="K120" s="56"/>
      <c r="L120" s="56"/>
      <c r="M120" s="56"/>
    </row>
    <row r="121" spans="8:13" ht="21.75">
      <c r="H121" s="56"/>
      <c r="I121" s="56"/>
      <c r="J121" s="56"/>
      <c r="K121" s="56"/>
      <c r="L121" s="56"/>
      <c r="M121" s="56"/>
    </row>
    <row r="122" spans="8:13" ht="21.75">
      <c r="H122" s="56"/>
      <c r="I122" s="56"/>
      <c r="J122" s="56"/>
      <c r="K122" s="56"/>
      <c r="L122" s="56"/>
      <c r="M122" s="56"/>
    </row>
    <row r="123" spans="8:13" ht="21.75">
      <c r="H123" s="56"/>
      <c r="I123" s="56"/>
      <c r="J123" s="56"/>
      <c r="K123" s="56"/>
      <c r="L123" s="56"/>
      <c r="M123" s="56"/>
    </row>
    <row r="124" spans="8:13" ht="21.75">
      <c r="H124" s="56"/>
      <c r="I124" s="56"/>
      <c r="J124" s="56"/>
      <c r="K124" s="56"/>
      <c r="L124" s="56"/>
      <c r="M124" s="56"/>
    </row>
    <row r="125" spans="8:13" ht="21.75">
      <c r="H125" s="56"/>
      <c r="I125" s="56"/>
      <c r="J125" s="56"/>
      <c r="K125" s="56"/>
      <c r="L125" s="56"/>
      <c r="M125" s="56"/>
    </row>
    <row r="126" spans="8:13" ht="21.75">
      <c r="H126" s="56"/>
      <c r="I126" s="56"/>
      <c r="J126" s="56"/>
      <c r="K126" s="56"/>
      <c r="L126" s="56"/>
      <c r="M126" s="56"/>
    </row>
    <row r="127" spans="8:13" ht="21.75">
      <c r="H127" s="56"/>
      <c r="I127" s="56"/>
      <c r="J127" s="56"/>
      <c r="K127" s="56"/>
      <c r="L127" s="56"/>
      <c r="M127" s="56"/>
    </row>
    <row r="128" spans="8:13" ht="21.75">
      <c r="H128" s="56"/>
      <c r="I128" s="56"/>
      <c r="J128" s="56"/>
      <c r="K128" s="56"/>
      <c r="L128" s="56"/>
      <c r="M128" s="56"/>
    </row>
    <row r="129" spans="8:13" ht="21.75">
      <c r="H129" s="56"/>
      <c r="I129" s="56"/>
      <c r="J129" s="56"/>
      <c r="K129" s="56"/>
      <c r="L129" s="56"/>
      <c r="M129" s="56"/>
    </row>
    <row r="130" spans="8:13" ht="21.75">
      <c r="H130" s="56"/>
      <c r="I130" s="56"/>
      <c r="J130" s="56"/>
      <c r="K130" s="56"/>
      <c r="L130" s="56"/>
      <c r="M130" s="56"/>
    </row>
    <row r="131" spans="8:13" ht="21.75">
      <c r="H131" s="56"/>
      <c r="I131" s="56"/>
      <c r="J131" s="56"/>
      <c r="K131" s="56"/>
      <c r="L131" s="56"/>
      <c r="M131" s="56"/>
    </row>
    <row r="132" spans="8:13" ht="21.75">
      <c r="H132" s="56"/>
      <c r="I132" s="56"/>
      <c r="J132" s="56"/>
      <c r="K132" s="56"/>
      <c r="L132" s="56"/>
      <c r="M132" s="56"/>
    </row>
    <row r="133" spans="8:13" ht="21.75">
      <c r="H133" s="56"/>
      <c r="I133" s="56"/>
      <c r="J133" s="56"/>
      <c r="K133" s="56"/>
      <c r="L133" s="56"/>
      <c r="M133" s="56"/>
    </row>
    <row r="134" spans="8:13" ht="21.75">
      <c r="H134" s="56"/>
      <c r="I134" s="56"/>
      <c r="J134" s="56"/>
      <c r="K134" s="56"/>
      <c r="L134" s="56"/>
      <c r="M134" s="56"/>
    </row>
    <row r="135" spans="8:13" ht="21.75">
      <c r="H135" s="56"/>
      <c r="I135" s="56"/>
      <c r="J135" s="56"/>
      <c r="K135" s="56"/>
      <c r="L135" s="56"/>
      <c r="M135" s="56"/>
    </row>
    <row r="136" spans="8:13" ht="21.75">
      <c r="H136" s="56"/>
      <c r="I136" s="56"/>
      <c r="J136" s="56"/>
      <c r="K136" s="56"/>
      <c r="L136" s="56"/>
      <c r="M136" s="56"/>
    </row>
    <row r="137" spans="8:13" ht="21.75">
      <c r="H137" s="56"/>
      <c r="I137" s="56"/>
      <c r="J137" s="56"/>
      <c r="K137" s="56"/>
      <c r="L137" s="56"/>
      <c r="M137" s="56"/>
    </row>
    <row r="138" spans="8:13" ht="21.75">
      <c r="H138" s="56"/>
      <c r="I138" s="56"/>
      <c r="J138" s="56"/>
      <c r="K138" s="56"/>
      <c r="L138" s="56"/>
      <c r="M138" s="56"/>
    </row>
    <row r="139" spans="8:13" ht="21.75">
      <c r="H139" s="56"/>
      <c r="I139" s="56"/>
      <c r="J139" s="56"/>
      <c r="K139" s="56"/>
      <c r="L139" s="56"/>
      <c r="M139" s="56"/>
    </row>
    <row r="140" spans="8:13" ht="21.75">
      <c r="H140" s="56"/>
      <c r="I140" s="56"/>
      <c r="J140" s="56"/>
      <c r="K140" s="56"/>
      <c r="L140" s="56"/>
      <c r="M140" s="56"/>
    </row>
    <row r="141" spans="8:13" ht="21.75">
      <c r="H141" s="56"/>
      <c r="I141" s="56"/>
      <c r="J141" s="56"/>
      <c r="K141" s="56"/>
      <c r="L141" s="56"/>
      <c r="M141" s="56"/>
    </row>
    <row r="142" spans="8:13" ht="21.75">
      <c r="H142" s="56"/>
      <c r="I142" s="56"/>
      <c r="J142" s="56"/>
      <c r="K142" s="56"/>
      <c r="L142" s="56"/>
      <c r="M142" s="56"/>
    </row>
    <row r="143" spans="8:13" ht="21.75">
      <c r="H143" s="56"/>
      <c r="I143" s="56"/>
      <c r="J143" s="56"/>
      <c r="K143" s="56"/>
      <c r="L143" s="56"/>
      <c r="M143" s="56"/>
    </row>
    <row r="144" spans="8:13" ht="21.75">
      <c r="H144" s="56"/>
      <c r="I144" s="56"/>
      <c r="J144" s="56"/>
      <c r="K144" s="56"/>
      <c r="L144" s="56"/>
      <c r="M144" s="56"/>
    </row>
    <row r="145" spans="8:13" ht="21.75">
      <c r="H145" s="56"/>
      <c r="I145" s="56"/>
      <c r="J145" s="56"/>
      <c r="K145" s="56"/>
      <c r="L145" s="56"/>
      <c r="M145" s="56"/>
    </row>
    <row r="146" spans="8:13" ht="21.75">
      <c r="H146" s="56"/>
      <c r="I146" s="56"/>
      <c r="J146" s="56"/>
      <c r="K146" s="56"/>
      <c r="L146" s="56"/>
      <c r="M146" s="56"/>
    </row>
    <row r="147" spans="8:13" ht="21.75">
      <c r="H147" s="56"/>
      <c r="I147" s="56"/>
      <c r="J147" s="56"/>
      <c r="K147" s="56"/>
      <c r="L147" s="56"/>
      <c r="M147" s="56"/>
    </row>
    <row r="148" spans="8:13" ht="21.75">
      <c r="H148" s="56"/>
      <c r="I148" s="56"/>
      <c r="J148" s="56"/>
      <c r="K148" s="56"/>
      <c r="L148" s="56"/>
      <c r="M148" s="56"/>
    </row>
    <row r="149" spans="8:13" ht="21.75">
      <c r="H149" s="56"/>
      <c r="I149" s="56"/>
      <c r="J149" s="56"/>
      <c r="K149" s="56"/>
      <c r="L149" s="56"/>
      <c r="M149" s="56"/>
    </row>
    <row r="150" spans="8:13" ht="21.75">
      <c r="H150" s="56"/>
      <c r="I150" s="56"/>
      <c r="J150" s="56"/>
      <c r="K150" s="56"/>
      <c r="L150" s="56"/>
      <c r="M150" s="56"/>
    </row>
    <row r="151" spans="8:13" ht="21.75">
      <c r="H151" s="56"/>
      <c r="I151" s="56"/>
      <c r="J151" s="56"/>
      <c r="K151" s="56"/>
      <c r="L151" s="56"/>
      <c r="M151" s="56"/>
    </row>
    <row r="152" spans="8:13" ht="21.75">
      <c r="H152" s="56"/>
      <c r="I152" s="56"/>
      <c r="J152" s="56"/>
      <c r="K152" s="56"/>
      <c r="L152" s="56"/>
      <c r="M152" s="56"/>
    </row>
    <row r="153" spans="8:13" ht="21.75">
      <c r="H153" s="56"/>
      <c r="I153" s="56"/>
      <c r="J153" s="56"/>
      <c r="K153" s="56"/>
      <c r="L153" s="56"/>
      <c r="M153" s="56"/>
    </row>
    <row r="154" spans="8:13" ht="21.75">
      <c r="H154" s="56"/>
      <c r="I154" s="56"/>
      <c r="J154" s="56"/>
      <c r="K154" s="56"/>
      <c r="L154" s="56"/>
      <c r="M154" s="56"/>
    </row>
    <row r="155" spans="8:13" ht="21.75">
      <c r="H155" s="56"/>
      <c r="I155" s="56"/>
      <c r="J155" s="56"/>
      <c r="K155" s="56"/>
      <c r="L155" s="56"/>
      <c r="M155" s="56"/>
    </row>
    <row r="156" spans="8:13" ht="21.75">
      <c r="H156" s="56"/>
      <c r="I156" s="56"/>
      <c r="J156" s="56"/>
      <c r="K156" s="56"/>
      <c r="L156" s="56"/>
      <c r="M156" s="56"/>
    </row>
    <row r="157" spans="8:13" ht="21.75">
      <c r="H157" s="56"/>
      <c r="I157" s="56"/>
      <c r="J157" s="56"/>
      <c r="K157" s="56"/>
      <c r="L157" s="56"/>
      <c r="M157" s="56"/>
    </row>
    <row r="158" spans="8:13" ht="21.75">
      <c r="H158" s="56"/>
      <c r="I158" s="56"/>
      <c r="J158" s="56"/>
      <c r="K158" s="56"/>
      <c r="L158" s="56"/>
      <c r="M158" s="56"/>
    </row>
    <row r="159" spans="8:13" ht="21.75">
      <c r="H159" s="56"/>
      <c r="I159" s="56"/>
      <c r="J159" s="56"/>
      <c r="K159" s="56"/>
      <c r="L159" s="56"/>
      <c r="M159" s="56"/>
    </row>
    <row r="160" spans="8:13" ht="21.75">
      <c r="H160" s="56"/>
      <c r="I160" s="56"/>
      <c r="J160" s="56"/>
      <c r="K160" s="56"/>
      <c r="L160" s="56"/>
      <c r="M160" s="56"/>
    </row>
    <row r="161" spans="8:13" ht="21.75">
      <c r="H161" s="56"/>
      <c r="I161" s="56"/>
      <c r="J161" s="56"/>
      <c r="K161" s="56"/>
      <c r="L161" s="56"/>
      <c r="M161" s="56"/>
    </row>
    <row r="162" spans="8:13" ht="21.75">
      <c r="H162" s="56"/>
      <c r="I162" s="56"/>
      <c r="J162" s="56"/>
      <c r="K162" s="56"/>
      <c r="L162" s="56"/>
      <c r="M162" s="56"/>
    </row>
    <row r="163" spans="8:13" ht="21.75">
      <c r="H163" s="56"/>
      <c r="I163" s="56"/>
      <c r="J163" s="56"/>
      <c r="K163" s="56"/>
      <c r="L163" s="56"/>
      <c r="M163" s="56"/>
    </row>
    <row r="164" spans="8:13" ht="21.75">
      <c r="H164" s="56"/>
      <c r="I164" s="56"/>
      <c r="J164" s="56"/>
      <c r="K164" s="56"/>
      <c r="L164" s="56"/>
      <c r="M164" s="56"/>
    </row>
    <row r="165" spans="8:13" ht="21.75">
      <c r="H165" s="56"/>
      <c r="I165" s="56"/>
      <c r="J165" s="56"/>
      <c r="K165" s="56"/>
      <c r="L165" s="56"/>
      <c r="M165" s="56"/>
    </row>
    <row r="166" spans="8:13" ht="21.75">
      <c r="H166" s="56"/>
      <c r="I166" s="56"/>
      <c r="J166" s="56"/>
      <c r="K166" s="56"/>
      <c r="L166" s="56"/>
      <c r="M166" s="56"/>
    </row>
    <row r="167" spans="8:13" ht="21.75">
      <c r="H167" s="56"/>
      <c r="I167" s="56"/>
      <c r="J167" s="56"/>
      <c r="K167" s="56"/>
      <c r="L167" s="56"/>
      <c r="M167" s="56"/>
    </row>
    <row r="168" spans="8:13" ht="21.75">
      <c r="H168" s="56"/>
      <c r="I168" s="56"/>
      <c r="J168" s="56"/>
      <c r="K168" s="56"/>
      <c r="L168" s="56"/>
      <c r="M168" s="56"/>
    </row>
    <row r="169" spans="8:13" ht="21.75">
      <c r="H169" s="56"/>
      <c r="I169" s="56"/>
      <c r="J169" s="56"/>
      <c r="K169" s="56"/>
      <c r="L169" s="56"/>
      <c r="M169" s="56"/>
    </row>
    <row r="170" spans="8:13" ht="21.75">
      <c r="H170" s="56"/>
      <c r="I170" s="56"/>
      <c r="J170" s="56"/>
      <c r="K170" s="56"/>
      <c r="L170" s="56"/>
      <c r="M170" s="56"/>
    </row>
    <row r="171" spans="8:13" ht="21.75">
      <c r="H171" s="56"/>
      <c r="I171" s="56"/>
      <c r="J171" s="56"/>
      <c r="K171" s="56"/>
      <c r="L171" s="56"/>
      <c r="M171" s="56"/>
    </row>
    <row r="172" spans="8:13" ht="21.75">
      <c r="H172" s="56"/>
      <c r="I172" s="56"/>
      <c r="J172" s="56"/>
      <c r="K172" s="56"/>
      <c r="L172" s="56"/>
      <c r="M172" s="56"/>
    </row>
    <row r="173" spans="8:13" ht="21.75">
      <c r="H173" s="56"/>
      <c r="I173" s="56"/>
      <c r="J173" s="56"/>
      <c r="K173" s="56"/>
      <c r="L173" s="56"/>
      <c r="M173" s="56"/>
    </row>
    <row r="174" spans="8:13" ht="21.75">
      <c r="H174" s="56"/>
      <c r="I174" s="56"/>
      <c r="J174" s="56"/>
      <c r="K174" s="56"/>
      <c r="L174" s="56"/>
      <c r="M174" s="56"/>
    </row>
    <row r="175" spans="8:13" ht="21.75">
      <c r="H175" s="56"/>
      <c r="I175" s="56"/>
      <c r="J175" s="56"/>
      <c r="K175" s="56"/>
      <c r="L175" s="56"/>
      <c r="M175" s="56"/>
    </row>
    <row r="176" spans="8:13" ht="21.75">
      <c r="H176" s="56"/>
      <c r="I176" s="56"/>
      <c r="J176" s="56"/>
      <c r="K176" s="56"/>
      <c r="L176" s="56"/>
      <c r="M176" s="56"/>
    </row>
    <row r="177" spans="8:13" ht="21.75">
      <c r="H177" s="56"/>
      <c r="I177" s="56"/>
      <c r="J177" s="56"/>
      <c r="K177" s="56"/>
      <c r="L177" s="56"/>
      <c r="M177" s="56"/>
    </row>
    <row r="178" spans="8:13" ht="21.75">
      <c r="H178" s="56"/>
      <c r="I178" s="56"/>
      <c r="J178" s="56"/>
      <c r="K178" s="56"/>
      <c r="L178" s="56"/>
      <c r="M178" s="56"/>
    </row>
    <row r="179" spans="8:13" ht="21.75">
      <c r="H179" s="56"/>
      <c r="I179" s="56"/>
      <c r="J179" s="56"/>
      <c r="K179" s="56"/>
      <c r="L179" s="56"/>
      <c r="M179" s="56"/>
    </row>
    <row r="180" spans="8:13" ht="21.75">
      <c r="H180" s="56"/>
      <c r="I180" s="56"/>
      <c r="J180" s="56"/>
      <c r="K180" s="56"/>
      <c r="L180" s="56"/>
      <c r="M180" s="56"/>
    </row>
    <row r="181" spans="8:13" ht="21.75">
      <c r="H181" s="56"/>
      <c r="I181" s="56"/>
      <c r="J181" s="56"/>
      <c r="K181" s="56"/>
      <c r="L181" s="56"/>
      <c r="M181" s="56"/>
    </row>
    <row r="182" spans="8:13" ht="21.75">
      <c r="H182" s="56"/>
      <c r="I182" s="56"/>
      <c r="J182" s="56"/>
      <c r="K182" s="56"/>
      <c r="L182" s="56"/>
      <c r="M182" s="56"/>
    </row>
    <row r="183" spans="8:13" ht="21.75">
      <c r="H183" s="56"/>
      <c r="I183" s="56"/>
      <c r="J183" s="56"/>
      <c r="K183" s="56"/>
      <c r="L183" s="56"/>
      <c r="M183" s="56"/>
    </row>
    <row r="184" spans="8:13" ht="21.75">
      <c r="H184" s="56"/>
      <c r="I184" s="56"/>
      <c r="J184" s="56"/>
      <c r="K184" s="56"/>
      <c r="L184" s="56"/>
      <c r="M184" s="56"/>
    </row>
    <row r="185" spans="8:13" ht="21.75">
      <c r="H185" s="56"/>
      <c r="I185" s="56"/>
      <c r="J185" s="56"/>
      <c r="K185" s="56"/>
      <c r="L185" s="56"/>
      <c r="M185" s="56"/>
    </row>
    <row r="186" spans="8:13" ht="21.75">
      <c r="H186" s="56"/>
      <c r="I186" s="56"/>
      <c r="J186" s="56"/>
      <c r="K186" s="56"/>
      <c r="L186" s="56"/>
      <c r="M186" s="56"/>
    </row>
    <row r="187" spans="8:13" ht="21.75">
      <c r="H187" s="56"/>
      <c r="I187" s="56"/>
      <c r="J187" s="56"/>
      <c r="K187" s="56"/>
      <c r="L187" s="56"/>
      <c r="M187" s="56"/>
    </row>
    <row r="188" spans="8:13" ht="21.75">
      <c r="H188" s="56"/>
      <c r="I188" s="56"/>
      <c r="J188" s="56"/>
      <c r="K188" s="56"/>
      <c r="L188" s="56"/>
      <c r="M188" s="56"/>
    </row>
    <row r="189" spans="8:13" ht="21.75">
      <c r="H189" s="56"/>
      <c r="I189" s="56"/>
      <c r="J189" s="56"/>
      <c r="K189" s="56"/>
      <c r="L189" s="56"/>
      <c r="M189" s="56"/>
    </row>
    <row r="190" spans="8:13" ht="21.75">
      <c r="H190" s="56"/>
      <c r="I190" s="56"/>
      <c r="J190" s="56"/>
      <c r="K190" s="56"/>
      <c r="L190" s="56"/>
      <c r="M190" s="56"/>
    </row>
    <row r="191" spans="8:13" ht="21.75">
      <c r="H191" s="56"/>
      <c r="I191" s="56"/>
      <c r="J191" s="56"/>
      <c r="K191" s="56"/>
      <c r="L191" s="56"/>
      <c r="M191" s="56"/>
    </row>
    <row r="192" spans="8:13" ht="21.75">
      <c r="H192" s="56"/>
      <c r="I192" s="56"/>
      <c r="J192" s="56"/>
      <c r="K192" s="56"/>
      <c r="L192" s="56"/>
      <c r="M192" s="56"/>
    </row>
    <row r="193" spans="8:13" ht="21.75">
      <c r="H193" s="56"/>
      <c r="I193" s="56"/>
      <c r="J193" s="56"/>
      <c r="K193" s="56"/>
      <c r="L193" s="56"/>
      <c r="M193" s="56"/>
    </row>
    <row r="194" spans="8:13" ht="21.75">
      <c r="H194" s="56"/>
      <c r="I194" s="56"/>
      <c r="J194" s="56"/>
      <c r="K194" s="56"/>
      <c r="L194" s="56"/>
      <c r="M194" s="56"/>
    </row>
    <row r="195" spans="8:13" ht="21.75">
      <c r="H195" s="56"/>
      <c r="I195" s="56"/>
      <c r="J195" s="56"/>
      <c r="K195" s="56"/>
      <c r="L195" s="56"/>
      <c r="M195" s="56"/>
    </row>
    <row r="196" spans="8:13" ht="21.75">
      <c r="H196" s="56"/>
      <c r="I196" s="56"/>
      <c r="J196" s="56"/>
      <c r="K196" s="56"/>
      <c r="L196" s="56"/>
      <c r="M196" s="56"/>
    </row>
    <row r="197" spans="8:13" ht="21.75">
      <c r="H197" s="56"/>
      <c r="I197" s="56"/>
      <c r="J197" s="56"/>
      <c r="K197" s="56"/>
      <c r="L197" s="56"/>
      <c r="M197" s="56"/>
    </row>
    <row r="198" spans="8:13" ht="21.75">
      <c r="H198" s="56"/>
      <c r="I198" s="56"/>
      <c r="J198" s="56"/>
      <c r="K198" s="56"/>
      <c r="L198" s="56"/>
      <c r="M198" s="56"/>
    </row>
    <row r="199" spans="8:13" ht="21.75">
      <c r="H199" s="56"/>
      <c r="I199" s="56"/>
      <c r="J199" s="56"/>
      <c r="K199" s="56"/>
      <c r="L199" s="56"/>
      <c r="M199" s="56"/>
    </row>
    <row r="200" spans="8:13" ht="21.75">
      <c r="H200" s="56"/>
      <c r="I200" s="56"/>
      <c r="J200" s="56"/>
      <c r="K200" s="56"/>
      <c r="L200" s="56"/>
      <c r="M200" s="56"/>
    </row>
    <row r="201" spans="8:13" ht="21.75">
      <c r="H201" s="56"/>
      <c r="I201" s="56"/>
      <c r="J201" s="56"/>
      <c r="K201" s="56"/>
      <c r="L201" s="56"/>
      <c r="M201" s="56"/>
    </row>
    <row r="202" spans="8:13" ht="21.75">
      <c r="H202" s="56"/>
      <c r="I202" s="56"/>
      <c r="J202" s="56"/>
      <c r="K202" s="56"/>
      <c r="L202" s="56"/>
      <c r="M202" s="56"/>
    </row>
    <row r="203" spans="8:13" ht="21.75">
      <c r="H203" s="56"/>
      <c r="I203" s="56"/>
      <c r="J203" s="56"/>
      <c r="K203" s="56"/>
      <c r="L203" s="56"/>
      <c r="M203" s="56"/>
    </row>
    <row r="204" spans="8:13" ht="21.75">
      <c r="H204" s="56"/>
      <c r="I204" s="56"/>
      <c r="J204" s="56"/>
      <c r="K204" s="56"/>
      <c r="L204" s="56"/>
      <c r="M204" s="56"/>
    </row>
    <row r="205" spans="8:13" ht="21.75">
      <c r="H205" s="56"/>
      <c r="I205" s="56"/>
      <c r="J205" s="56"/>
      <c r="K205" s="56"/>
      <c r="L205" s="56"/>
      <c r="M205" s="56"/>
    </row>
    <row r="206" spans="8:13" ht="21.75">
      <c r="H206" s="56"/>
      <c r="I206" s="56"/>
      <c r="J206" s="56"/>
      <c r="K206" s="56"/>
      <c r="L206" s="56"/>
      <c r="M206" s="56"/>
    </row>
    <row r="207" spans="8:13" ht="21.75">
      <c r="H207" s="56"/>
      <c r="I207" s="56"/>
      <c r="J207" s="56"/>
      <c r="K207" s="56"/>
      <c r="L207" s="56"/>
      <c r="M207" s="56"/>
    </row>
    <row r="208" spans="8:13" ht="21.75">
      <c r="H208" s="56"/>
      <c r="I208" s="56"/>
      <c r="J208" s="56"/>
      <c r="K208" s="56"/>
      <c r="L208" s="56"/>
      <c r="M208" s="56"/>
    </row>
    <row r="209" spans="8:13" ht="21.75">
      <c r="H209" s="56"/>
      <c r="I209" s="56"/>
      <c r="J209" s="56"/>
      <c r="K209" s="56"/>
      <c r="L209" s="56"/>
      <c r="M209" s="56"/>
    </row>
    <row r="210" spans="8:13" ht="21.75">
      <c r="H210" s="56"/>
      <c r="I210" s="56"/>
      <c r="J210" s="56"/>
      <c r="K210" s="56"/>
      <c r="L210" s="56"/>
      <c r="M210" s="56"/>
    </row>
    <row r="211" spans="8:13" ht="21.75">
      <c r="H211" s="56"/>
      <c r="I211" s="56"/>
      <c r="J211" s="56"/>
      <c r="K211" s="56"/>
      <c r="L211" s="56"/>
      <c r="M211" s="56"/>
    </row>
    <row r="212" spans="8:13" ht="21.75">
      <c r="H212" s="56"/>
      <c r="I212" s="56"/>
      <c r="J212" s="56"/>
      <c r="K212" s="56"/>
      <c r="L212" s="56"/>
      <c r="M212" s="56"/>
    </row>
    <row r="213" spans="8:13" ht="21.75">
      <c r="H213" s="56"/>
      <c r="I213" s="56"/>
      <c r="J213" s="56"/>
      <c r="K213" s="56"/>
      <c r="L213" s="56"/>
      <c r="M213" s="56"/>
    </row>
    <row r="214" spans="8:13" ht="21.75">
      <c r="H214" s="56"/>
      <c r="I214" s="56"/>
      <c r="J214" s="56"/>
      <c r="K214" s="56"/>
      <c r="L214" s="56"/>
      <c r="M214" s="56"/>
    </row>
    <row r="215" spans="8:13" ht="21.75">
      <c r="H215" s="56"/>
      <c r="I215" s="56"/>
      <c r="J215" s="56"/>
      <c r="K215" s="56"/>
      <c r="L215" s="56"/>
      <c r="M215" s="56"/>
    </row>
    <row r="216" spans="8:13" ht="21.75">
      <c r="H216" s="56"/>
      <c r="I216" s="56"/>
      <c r="J216" s="56"/>
      <c r="K216" s="56"/>
      <c r="L216" s="56"/>
      <c r="M216" s="56"/>
    </row>
    <row r="217" spans="8:13" ht="21.75">
      <c r="H217" s="56"/>
      <c r="I217" s="56"/>
      <c r="J217" s="56"/>
      <c r="K217" s="56"/>
      <c r="L217" s="56"/>
      <c r="M217" s="56"/>
    </row>
    <row r="218" spans="8:13" ht="21.75">
      <c r="H218" s="56"/>
      <c r="I218" s="56"/>
      <c r="J218" s="56"/>
      <c r="K218" s="56"/>
      <c r="L218" s="56"/>
      <c r="M218" s="56"/>
    </row>
    <row r="219" spans="8:13" ht="21.75">
      <c r="H219" s="56"/>
      <c r="I219" s="56"/>
      <c r="J219" s="56"/>
      <c r="K219" s="56"/>
      <c r="L219" s="56"/>
      <c r="M219" s="56"/>
    </row>
    <row r="220" spans="8:13" ht="21.75">
      <c r="H220" s="56"/>
      <c r="I220" s="56"/>
      <c r="J220" s="56"/>
      <c r="K220" s="56"/>
      <c r="L220" s="56"/>
      <c r="M220" s="56"/>
    </row>
    <row r="221" spans="8:13" ht="21.75">
      <c r="H221" s="56"/>
      <c r="I221" s="56"/>
      <c r="J221" s="56"/>
      <c r="K221" s="56"/>
      <c r="L221" s="56"/>
      <c r="M221" s="56"/>
    </row>
    <row r="222" spans="8:13" ht="21.75">
      <c r="H222" s="56"/>
      <c r="I222" s="56"/>
      <c r="J222" s="56"/>
      <c r="K222" s="56"/>
      <c r="L222" s="56"/>
      <c r="M222" s="56"/>
    </row>
    <row r="223" spans="8:13" ht="21.75">
      <c r="H223" s="56"/>
      <c r="I223" s="56"/>
      <c r="J223" s="56"/>
      <c r="K223" s="56"/>
      <c r="L223" s="56"/>
      <c r="M223" s="56"/>
    </row>
    <row r="224" spans="8:13" ht="21.75">
      <c r="H224" s="56"/>
      <c r="I224" s="56"/>
      <c r="J224" s="56"/>
      <c r="K224" s="56"/>
      <c r="L224" s="56"/>
      <c r="M224" s="56"/>
    </row>
    <row r="225" spans="8:13" ht="21.75">
      <c r="H225" s="56"/>
      <c r="I225" s="56"/>
      <c r="J225" s="56"/>
      <c r="K225" s="56"/>
      <c r="L225" s="56"/>
      <c r="M225" s="56"/>
    </row>
    <row r="226" spans="8:13" ht="21.75">
      <c r="H226" s="56"/>
      <c r="I226" s="56"/>
      <c r="J226" s="56"/>
      <c r="K226" s="56"/>
      <c r="L226" s="56"/>
      <c r="M226" s="56"/>
    </row>
    <row r="227" spans="8:13" ht="21.75">
      <c r="H227" s="56"/>
      <c r="I227" s="56"/>
      <c r="J227" s="56"/>
      <c r="K227" s="56"/>
      <c r="L227" s="56"/>
      <c r="M227" s="56"/>
    </row>
    <row r="228" spans="8:13" ht="21.75">
      <c r="H228" s="56"/>
      <c r="I228" s="56"/>
      <c r="J228" s="56"/>
      <c r="K228" s="56"/>
      <c r="L228" s="56"/>
      <c r="M228" s="56"/>
    </row>
    <row r="229" spans="8:13" ht="21.75">
      <c r="H229" s="56"/>
      <c r="I229" s="56"/>
      <c r="J229" s="56"/>
      <c r="K229" s="56"/>
      <c r="L229" s="56"/>
      <c r="M229" s="56"/>
    </row>
    <row r="230" spans="8:13" ht="21.75">
      <c r="H230" s="56"/>
      <c r="I230" s="56"/>
      <c r="J230" s="56"/>
      <c r="K230" s="56"/>
      <c r="L230" s="56"/>
      <c r="M230" s="56"/>
    </row>
    <row r="231" spans="8:13" ht="21.75">
      <c r="H231" s="56"/>
      <c r="I231" s="56"/>
      <c r="J231" s="56"/>
      <c r="K231" s="56"/>
      <c r="L231" s="56"/>
      <c r="M231" s="56"/>
    </row>
    <row r="232" spans="8:13" ht="21.75">
      <c r="H232" s="56"/>
      <c r="I232" s="56"/>
      <c r="J232" s="56"/>
      <c r="K232" s="56"/>
      <c r="L232" s="56"/>
      <c r="M232" s="56"/>
    </row>
    <row r="233" spans="8:13" ht="21.75">
      <c r="H233" s="56"/>
      <c r="I233" s="56"/>
      <c r="J233" s="56"/>
      <c r="K233" s="56"/>
      <c r="L233" s="56"/>
      <c r="M233" s="56"/>
    </row>
    <row r="234" spans="8:13" ht="21.75">
      <c r="H234" s="56"/>
      <c r="I234" s="56"/>
      <c r="J234" s="56"/>
      <c r="K234" s="56"/>
      <c r="L234" s="56"/>
      <c r="M234" s="56"/>
    </row>
    <row r="235" spans="8:13" ht="21.75">
      <c r="H235" s="56"/>
      <c r="I235" s="56"/>
      <c r="J235" s="56"/>
      <c r="K235" s="56"/>
      <c r="L235" s="56"/>
      <c r="M235" s="56"/>
    </row>
    <row r="236" spans="8:13" ht="21.75">
      <c r="H236" s="56"/>
      <c r="I236" s="56"/>
      <c r="J236" s="56"/>
      <c r="K236" s="56"/>
      <c r="L236" s="56"/>
      <c r="M236" s="56"/>
    </row>
    <row r="237" spans="8:13" ht="21.75">
      <c r="H237" s="56"/>
      <c r="I237" s="56"/>
      <c r="J237" s="56"/>
      <c r="K237" s="56"/>
      <c r="L237" s="56"/>
      <c r="M237" s="56"/>
    </row>
    <row r="238" spans="8:13" ht="21.75">
      <c r="H238" s="56"/>
      <c r="I238" s="56"/>
      <c r="J238" s="56"/>
      <c r="K238" s="56"/>
      <c r="L238" s="56"/>
      <c r="M238" s="56"/>
    </row>
    <row r="239" spans="8:13" ht="21.75">
      <c r="H239" s="56"/>
      <c r="I239" s="56"/>
      <c r="J239" s="56"/>
      <c r="K239" s="56"/>
      <c r="L239" s="56"/>
      <c r="M239" s="56"/>
    </row>
    <row r="240" spans="8:13" ht="21.75">
      <c r="H240" s="56"/>
      <c r="I240" s="56"/>
      <c r="J240" s="56"/>
      <c r="K240" s="56"/>
      <c r="L240" s="56"/>
      <c r="M240" s="56"/>
    </row>
    <row r="241" spans="8:13" ht="21.75">
      <c r="H241" s="56"/>
      <c r="I241" s="56"/>
      <c r="J241" s="56"/>
      <c r="K241" s="56"/>
      <c r="L241" s="56"/>
      <c r="M241" s="56"/>
    </row>
    <row r="242" spans="8:13" ht="21.75">
      <c r="H242" s="56"/>
      <c r="I242" s="56"/>
      <c r="J242" s="56"/>
      <c r="K242" s="56"/>
      <c r="L242" s="56"/>
      <c r="M242" s="56"/>
    </row>
    <row r="243" spans="8:13" ht="21.75">
      <c r="H243" s="56"/>
      <c r="I243" s="56"/>
      <c r="J243" s="56"/>
      <c r="K243" s="56"/>
      <c r="L243" s="56"/>
      <c r="M243" s="56"/>
    </row>
    <row r="244" spans="8:13" ht="21.75">
      <c r="H244" s="56"/>
      <c r="I244" s="56"/>
      <c r="J244" s="56"/>
      <c r="K244" s="56"/>
      <c r="L244" s="56"/>
      <c r="M244" s="56"/>
    </row>
    <row r="245" spans="8:13" ht="21.75">
      <c r="H245" s="56"/>
      <c r="I245" s="56"/>
      <c r="J245" s="56"/>
      <c r="K245" s="56"/>
      <c r="L245" s="56"/>
      <c r="M245" s="56"/>
    </row>
    <row r="246" spans="8:13" ht="21.75">
      <c r="H246" s="56"/>
      <c r="I246" s="56"/>
      <c r="J246" s="56"/>
      <c r="K246" s="56"/>
      <c r="L246" s="56"/>
      <c r="M246" s="56"/>
    </row>
    <row r="247" spans="8:13" ht="21.75">
      <c r="H247" s="56"/>
      <c r="I247" s="56"/>
      <c r="J247" s="56"/>
      <c r="K247" s="56"/>
      <c r="L247" s="56"/>
      <c r="M247" s="56"/>
    </row>
    <row r="248" spans="8:13" ht="21.75">
      <c r="H248" s="56"/>
      <c r="I248" s="56"/>
      <c r="J248" s="56"/>
      <c r="K248" s="56"/>
      <c r="L248" s="56"/>
      <c r="M248" s="56"/>
    </row>
    <row r="249" spans="8:13" ht="21.75">
      <c r="H249" s="56"/>
      <c r="I249" s="56"/>
      <c r="J249" s="56"/>
      <c r="K249" s="56"/>
      <c r="L249" s="56"/>
      <c r="M249" s="56"/>
    </row>
    <row r="250" spans="8:13" ht="21.75">
      <c r="H250" s="56"/>
      <c r="I250" s="56"/>
      <c r="J250" s="56"/>
      <c r="K250" s="56"/>
      <c r="L250" s="56"/>
      <c r="M250" s="56"/>
    </row>
    <row r="251" spans="8:13" ht="21.75">
      <c r="H251" s="56"/>
      <c r="I251" s="56"/>
      <c r="J251" s="56"/>
      <c r="K251" s="56"/>
      <c r="L251" s="56"/>
      <c r="M251" s="56"/>
    </row>
    <row r="252" spans="8:13" ht="21.75">
      <c r="H252" s="56"/>
      <c r="I252" s="56"/>
      <c r="J252" s="56"/>
      <c r="K252" s="56"/>
      <c r="L252" s="56"/>
      <c r="M252" s="56"/>
    </row>
    <row r="253" spans="8:13" ht="21.75">
      <c r="H253" s="56"/>
      <c r="I253" s="56"/>
      <c r="J253" s="56"/>
      <c r="K253" s="56"/>
      <c r="L253" s="56"/>
      <c r="M253" s="56"/>
    </row>
    <row r="254" spans="8:13" ht="21.75">
      <c r="H254" s="56"/>
      <c r="I254" s="56"/>
      <c r="J254" s="56"/>
      <c r="K254" s="56"/>
      <c r="L254" s="56"/>
      <c r="M254" s="56"/>
    </row>
    <row r="255" spans="8:13" ht="21.75">
      <c r="H255" s="56"/>
      <c r="I255" s="56"/>
      <c r="J255" s="56"/>
      <c r="K255" s="56"/>
      <c r="L255" s="56"/>
      <c r="M255" s="56"/>
    </row>
    <row r="256" spans="8:13" ht="21.75">
      <c r="H256" s="56"/>
      <c r="I256" s="56"/>
      <c r="J256" s="56"/>
      <c r="K256" s="56"/>
      <c r="L256" s="56"/>
      <c r="M256" s="56"/>
    </row>
    <row r="257" spans="8:13" ht="21.75">
      <c r="H257" s="56"/>
      <c r="I257" s="56"/>
      <c r="J257" s="56"/>
      <c r="K257" s="56"/>
      <c r="L257" s="56"/>
      <c r="M257" s="56"/>
    </row>
    <row r="258" spans="8:13" ht="21.75">
      <c r="H258" s="56"/>
      <c r="I258" s="56"/>
      <c r="J258" s="56"/>
      <c r="K258" s="56"/>
      <c r="L258" s="56"/>
      <c r="M258" s="56"/>
    </row>
    <row r="259" spans="8:13" ht="21.75">
      <c r="H259" s="56"/>
      <c r="I259" s="56"/>
      <c r="J259" s="56"/>
      <c r="K259" s="56"/>
      <c r="L259" s="56"/>
      <c r="M259" s="56"/>
    </row>
    <row r="260" spans="8:13" ht="21.75">
      <c r="H260" s="56"/>
      <c r="I260" s="56"/>
      <c r="J260" s="56"/>
      <c r="K260" s="56"/>
      <c r="L260" s="56"/>
      <c r="M260" s="56"/>
    </row>
    <row r="261" spans="8:13" ht="21.75">
      <c r="H261" s="56"/>
      <c r="I261" s="56"/>
      <c r="J261" s="56"/>
      <c r="K261" s="56"/>
      <c r="L261" s="56"/>
      <c r="M261" s="56"/>
    </row>
    <row r="262" spans="8:13" ht="21.75">
      <c r="H262" s="56"/>
      <c r="I262" s="56"/>
      <c r="J262" s="56"/>
      <c r="K262" s="56"/>
      <c r="L262" s="56"/>
      <c r="M262" s="56"/>
    </row>
    <row r="263" spans="8:13" ht="21.75">
      <c r="H263" s="56"/>
      <c r="I263" s="56"/>
      <c r="J263" s="56"/>
      <c r="K263" s="56"/>
      <c r="L263" s="56"/>
      <c r="M263" s="56"/>
    </row>
    <row r="264" spans="8:13" ht="21.75">
      <c r="H264" s="56"/>
      <c r="I264" s="56"/>
      <c r="J264" s="56"/>
      <c r="K264" s="56"/>
      <c r="L264" s="56"/>
      <c r="M264" s="56"/>
    </row>
    <row r="265" spans="8:13" ht="21.75">
      <c r="H265" s="56"/>
      <c r="I265" s="56"/>
      <c r="J265" s="56"/>
      <c r="K265" s="56"/>
      <c r="L265" s="56"/>
      <c r="M265" s="56"/>
    </row>
    <row r="266" spans="8:13" ht="21.75">
      <c r="H266" s="56"/>
      <c r="I266" s="56"/>
      <c r="J266" s="56"/>
      <c r="K266" s="56"/>
      <c r="L266" s="56"/>
      <c r="M266" s="56"/>
    </row>
    <row r="267" spans="8:13" ht="21.75">
      <c r="H267" s="56"/>
      <c r="I267" s="56"/>
      <c r="J267" s="56"/>
      <c r="K267" s="56"/>
      <c r="L267" s="56"/>
      <c r="M267" s="56"/>
    </row>
    <row r="268" spans="8:13" ht="21.75">
      <c r="H268" s="56"/>
      <c r="I268" s="56"/>
      <c r="J268" s="56"/>
      <c r="K268" s="56"/>
      <c r="L268" s="56"/>
      <c r="M268" s="56"/>
    </row>
    <row r="269" spans="8:13" ht="21.75">
      <c r="H269" s="56"/>
      <c r="I269" s="56"/>
      <c r="J269" s="56"/>
      <c r="K269" s="56"/>
      <c r="L269" s="56"/>
      <c r="M269" s="56"/>
    </row>
    <row r="270" spans="8:13" ht="21.75">
      <c r="H270" s="56"/>
      <c r="I270" s="56"/>
      <c r="J270" s="56"/>
      <c r="K270" s="56"/>
      <c r="L270" s="56"/>
      <c r="M270" s="56"/>
    </row>
    <row r="271" spans="8:13" ht="21.75">
      <c r="H271" s="56"/>
      <c r="I271" s="56"/>
      <c r="J271" s="56"/>
      <c r="K271" s="56"/>
      <c r="L271" s="56"/>
      <c r="M271" s="56"/>
    </row>
    <row r="272" spans="8:13" ht="21.75">
      <c r="H272" s="56"/>
      <c r="I272" s="56"/>
      <c r="J272" s="56"/>
      <c r="K272" s="56"/>
      <c r="L272" s="56"/>
      <c r="M272" s="56"/>
    </row>
    <row r="273" spans="8:13" ht="21.75">
      <c r="H273" s="56"/>
      <c r="I273" s="56"/>
      <c r="J273" s="56"/>
      <c r="K273" s="56"/>
      <c r="L273" s="56"/>
      <c r="M273" s="56"/>
    </row>
    <row r="274" spans="8:13" ht="21.75">
      <c r="H274" s="56"/>
      <c r="I274" s="56"/>
      <c r="J274" s="56"/>
      <c r="K274" s="56"/>
      <c r="L274" s="56"/>
      <c r="M274" s="56"/>
    </row>
    <row r="275" spans="8:13" ht="21.75">
      <c r="H275" s="56"/>
      <c r="I275" s="56"/>
      <c r="J275" s="56"/>
      <c r="K275" s="56"/>
      <c r="L275" s="56"/>
      <c r="M275" s="56"/>
    </row>
    <row r="276" spans="8:13" ht="21.75">
      <c r="H276" s="56"/>
      <c r="I276" s="56"/>
      <c r="J276" s="56"/>
      <c r="K276" s="56"/>
      <c r="L276" s="56"/>
      <c r="M276" s="56"/>
    </row>
    <row r="277" spans="8:13" ht="21.75">
      <c r="H277" s="56"/>
      <c r="I277" s="56"/>
      <c r="J277" s="56"/>
      <c r="K277" s="56"/>
      <c r="L277" s="56"/>
      <c r="M277" s="56"/>
    </row>
    <row r="278" spans="8:13" ht="21.75">
      <c r="H278" s="56"/>
      <c r="I278" s="56"/>
      <c r="J278" s="56"/>
      <c r="K278" s="56"/>
      <c r="L278" s="56"/>
      <c r="M278" s="56"/>
    </row>
    <row r="279" spans="8:13" ht="21.75">
      <c r="H279" s="56"/>
      <c r="I279" s="56"/>
      <c r="J279" s="56"/>
      <c r="K279" s="56"/>
      <c r="L279" s="56"/>
      <c r="M279" s="56"/>
    </row>
    <row r="280" spans="8:13" ht="21.75">
      <c r="H280" s="56"/>
      <c r="I280" s="56"/>
      <c r="J280" s="56"/>
      <c r="K280" s="56"/>
      <c r="L280" s="56"/>
      <c r="M280" s="56"/>
    </row>
    <row r="281" spans="8:13" ht="21.75">
      <c r="H281" s="56"/>
      <c r="I281" s="56"/>
      <c r="J281" s="56"/>
      <c r="K281" s="56"/>
      <c r="L281" s="56"/>
      <c r="M281" s="56"/>
    </row>
    <row r="282" spans="8:13" ht="21.75">
      <c r="H282" s="56"/>
      <c r="I282" s="56"/>
      <c r="J282" s="56"/>
      <c r="K282" s="56"/>
      <c r="L282" s="56"/>
      <c r="M282" s="56"/>
    </row>
    <row r="283" spans="8:13" ht="21.75">
      <c r="H283" s="56"/>
      <c r="I283" s="56"/>
      <c r="J283" s="56"/>
      <c r="K283" s="56"/>
      <c r="L283" s="56"/>
      <c r="M283" s="56"/>
    </row>
    <row r="284" spans="8:13" ht="21.75">
      <c r="H284" s="56"/>
      <c r="I284" s="56"/>
      <c r="J284" s="56"/>
      <c r="K284" s="56"/>
      <c r="L284" s="56"/>
      <c r="M284" s="56"/>
    </row>
    <row r="285" spans="8:13" ht="21.75">
      <c r="H285" s="56"/>
      <c r="I285" s="56"/>
      <c r="J285" s="56"/>
      <c r="K285" s="56"/>
      <c r="L285" s="56"/>
      <c r="M285" s="56"/>
    </row>
    <row r="286" spans="8:13" ht="21.75">
      <c r="H286" s="56"/>
      <c r="I286" s="56"/>
      <c r="J286" s="56"/>
      <c r="K286" s="56"/>
      <c r="L286" s="56"/>
      <c r="M286" s="56"/>
    </row>
    <row r="287" spans="8:13" ht="21.75">
      <c r="H287" s="56"/>
      <c r="I287" s="56"/>
      <c r="J287" s="56"/>
      <c r="K287" s="56"/>
      <c r="L287" s="56"/>
      <c r="M287" s="56"/>
    </row>
    <row r="288" spans="8:13" ht="21.75">
      <c r="H288" s="56"/>
      <c r="I288" s="56"/>
      <c r="J288" s="56"/>
      <c r="K288" s="56"/>
      <c r="L288" s="56"/>
      <c r="M288" s="56"/>
    </row>
    <row r="289" spans="8:13" ht="21.75">
      <c r="H289" s="56"/>
      <c r="I289" s="56"/>
      <c r="J289" s="56"/>
      <c r="K289" s="56"/>
      <c r="L289" s="56"/>
      <c r="M289" s="56"/>
    </row>
    <row r="290" spans="8:13" ht="21.75">
      <c r="H290" s="56"/>
      <c r="I290" s="56"/>
      <c r="J290" s="56"/>
      <c r="K290" s="56"/>
      <c r="L290" s="56"/>
      <c r="M290" s="56"/>
    </row>
    <row r="291" spans="8:13" ht="21.75">
      <c r="H291" s="56"/>
      <c r="I291" s="56"/>
      <c r="J291" s="56"/>
      <c r="K291" s="56"/>
      <c r="L291" s="56"/>
      <c r="M291" s="56"/>
    </row>
    <row r="292" spans="8:13" ht="21.75">
      <c r="H292" s="56"/>
      <c r="I292" s="56"/>
      <c r="J292" s="56"/>
      <c r="K292" s="56"/>
      <c r="L292" s="56"/>
      <c r="M292" s="56"/>
    </row>
    <row r="293" spans="8:13" ht="21.75">
      <c r="H293" s="56"/>
      <c r="I293" s="56"/>
      <c r="J293" s="56"/>
      <c r="K293" s="56"/>
      <c r="L293" s="56"/>
      <c r="M293" s="56"/>
    </row>
    <row r="294" spans="8:13" ht="21.75">
      <c r="H294" s="56"/>
      <c r="I294" s="56"/>
      <c r="J294" s="56"/>
      <c r="K294" s="56"/>
      <c r="L294" s="56"/>
      <c r="M294" s="56"/>
    </row>
    <row r="295" spans="8:13" ht="21.75">
      <c r="H295" s="56"/>
      <c r="I295" s="56"/>
      <c r="J295" s="56"/>
      <c r="K295" s="56"/>
      <c r="L295" s="56"/>
      <c r="M295" s="56"/>
    </row>
    <row r="296" spans="8:13" ht="21.75">
      <c r="H296" s="56"/>
      <c r="I296" s="56"/>
      <c r="J296" s="56"/>
      <c r="K296" s="56"/>
      <c r="L296" s="56"/>
      <c r="M296" s="56"/>
    </row>
    <row r="297" spans="8:13" ht="21.75">
      <c r="H297" s="56"/>
      <c r="I297" s="56"/>
      <c r="J297" s="56"/>
      <c r="K297" s="56"/>
      <c r="L297" s="56"/>
      <c r="M297" s="56"/>
    </row>
    <row r="298" spans="8:13" ht="21.75">
      <c r="H298" s="56"/>
      <c r="I298" s="56"/>
      <c r="J298" s="56"/>
      <c r="K298" s="56"/>
      <c r="L298" s="56"/>
      <c r="M298" s="56"/>
    </row>
    <row r="299" spans="8:13" ht="21.75">
      <c r="H299" s="56"/>
      <c r="I299" s="56"/>
      <c r="J299" s="56"/>
      <c r="K299" s="56"/>
      <c r="L299" s="56"/>
      <c r="M299" s="56"/>
    </row>
    <row r="300" spans="8:13" ht="21.75">
      <c r="H300" s="56"/>
      <c r="I300" s="56"/>
      <c r="J300" s="56"/>
      <c r="K300" s="56"/>
      <c r="L300" s="56"/>
      <c r="M300" s="56"/>
    </row>
    <row r="301" spans="8:13" ht="21.75">
      <c r="H301" s="56"/>
      <c r="I301" s="56"/>
      <c r="J301" s="56"/>
      <c r="K301" s="56"/>
      <c r="L301" s="56"/>
      <c r="M301" s="56"/>
    </row>
    <row r="302" spans="8:13" ht="21.75">
      <c r="H302" s="56"/>
      <c r="I302" s="56"/>
      <c r="J302" s="56"/>
      <c r="K302" s="56"/>
      <c r="L302" s="56"/>
      <c r="M302" s="56"/>
    </row>
    <row r="303" spans="8:13" ht="21.75">
      <c r="H303" s="56"/>
      <c r="I303" s="56"/>
      <c r="J303" s="56"/>
      <c r="K303" s="56"/>
      <c r="L303" s="56"/>
      <c r="M303" s="56"/>
    </row>
    <row r="304" spans="8:13" ht="21.75">
      <c r="H304" s="56"/>
      <c r="I304" s="56"/>
      <c r="J304" s="56"/>
      <c r="K304" s="56"/>
      <c r="L304" s="56"/>
      <c r="M304" s="56"/>
    </row>
    <row r="305" spans="8:13" ht="21.75">
      <c r="H305" s="56"/>
      <c r="I305" s="56"/>
      <c r="J305" s="56"/>
      <c r="K305" s="56"/>
      <c r="L305" s="56"/>
      <c r="M305" s="56"/>
    </row>
    <row r="306" spans="8:13" ht="21.75">
      <c r="H306" s="56"/>
      <c r="I306" s="56"/>
      <c r="J306" s="56"/>
      <c r="K306" s="56"/>
      <c r="L306" s="56"/>
      <c r="M306" s="56"/>
    </row>
    <row r="307" spans="8:13" ht="21.75">
      <c r="H307" s="56"/>
      <c r="I307" s="56"/>
      <c r="J307" s="56"/>
      <c r="K307" s="56"/>
      <c r="L307" s="56"/>
      <c r="M307" s="56"/>
    </row>
    <row r="308" spans="8:13" ht="21.75">
      <c r="H308" s="56"/>
      <c r="I308" s="56"/>
      <c r="J308" s="56"/>
      <c r="K308" s="56"/>
      <c r="L308" s="56"/>
      <c r="M308" s="56"/>
    </row>
    <row r="309" spans="8:13" ht="21.75">
      <c r="H309" s="56"/>
      <c r="I309" s="56"/>
      <c r="J309" s="56"/>
      <c r="K309" s="56"/>
      <c r="L309" s="56"/>
      <c r="M309" s="56"/>
    </row>
    <row r="310" spans="8:13" ht="21.75">
      <c r="H310" s="56"/>
      <c r="I310" s="56"/>
      <c r="J310" s="56"/>
      <c r="K310" s="56"/>
      <c r="L310" s="56"/>
      <c r="M310" s="56"/>
    </row>
    <row r="311" spans="8:13" ht="21.75">
      <c r="H311" s="56"/>
      <c r="I311" s="56"/>
      <c r="J311" s="56"/>
      <c r="K311" s="56"/>
      <c r="L311" s="56"/>
      <c r="M311" s="56"/>
    </row>
    <row r="312" spans="8:13" ht="21.75">
      <c r="H312" s="56"/>
      <c r="I312" s="56"/>
      <c r="J312" s="56"/>
      <c r="K312" s="56"/>
      <c r="L312" s="56"/>
      <c r="M312" s="56"/>
    </row>
    <row r="313" spans="8:13" ht="21.75">
      <c r="H313" s="56"/>
      <c r="I313" s="56"/>
      <c r="J313" s="56"/>
      <c r="K313" s="56"/>
      <c r="L313" s="56"/>
      <c r="M313" s="56"/>
    </row>
    <row r="314" spans="8:13" ht="21.75">
      <c r="H314" s="56"/>
      <c r="I314" s="56"/>
      <c r="J314" s="56"/>
      <c r="K314" s="56"/>
      <c r="L314" s="56"/>
      <c r="M314" s="56"/>
    </row>
    <row r="315" spans="8:13" ht="21.75">
      <c r="H315" s="56"/>
      <c r="I315" s="56"/>
      <c r="J315" s="56"/>
      <c r="K315" s="56"/>
      <c r="L315" s="56"/>
      <c r="M315" s="56"/>
    </row>
    <row r="316" spans="8:13" ht="21.75">
      <c r="H316" s="56"/>
      <c r="I316" s="56"/>
      <c r="J316" s="56"/>
      <c r="K316" s="56"/>
      <c r="L316" s="56"/>
      <c r="M316" s="56"/>
    </row>
    <row r="317" spans="8:13" ht="21.75">
      <c r="H317" s="56"/>
      <c r="I317" s="56"/>
      <c r="J317" s="56"/>
      <c r="K317" s="56"/>
      <c r="L317" s="56"/>
      <c r="M317" s="56"/>
    </row>
    <row r="318" spans="8:13" ht="21.75">
      <c r="H318" s="56"/>
      <c r="I318" s="56"/>
      <c r="J318" s="56"/>
      <c r="K318" s="56"/>
      <c r="L318" s="56"/>
      <c r="M318" s="56"/>
    </row>
    <row r="319" spans="8:13" ht="21.75">
      <c r="H319" s="56"/>
      <c r="I319" s="56"/>
      <c r="J319" s="56"/>
      <c r="K319" s="56"/>
      <c r="L319" s="56"/>
      <c r="M319" s="56"/>
    </row>
    <row r="320" spans="8:13" ht="21.75">
      <c r="H320" s="56"/>
      <c r="I320" s="56"/>
      <c r="J320" s="56"/>
      <c r="K320" s="56"/>
      <c r="L320" s="56"/>
      <c r="M320" s="56"/>
    </row>
    <row r="321" spans="8:13" ht="21.75">
      <c r="H321" s="56"/>
      <c r="I321" s="56"/>
      <c r="J321" s="56"/>
      <c r="K321" s="56"/>
      <c r="L321" s="56"/>
      <c r="M321" s="56"/>
    </row>
    <row r="322" spans="8:13" ht="21.75">
      <c r="H322" s="56"/>
      <c r="I322" s="56"/>
      <c r="J322" s="56"/>
      <c r="K322" s="56"/>
      <c r="L322" s="56"/>
      <c r="M322" s="56"/>
    </row>
    <row r="323" spans="8:13" ht="21.75">
      <c r="H323" s="56"/>
      <c r="I323" s="56"/>
      <c r="J323" s="56"/>
      <c r="K323" s="56"/>
      <c r="L323" s="56"/>
      <c r="M323" s="56"/>
    </row>
    <row r="324" spans="8:13" ht="21.75">
      <c r="H324" s="56"/>
      <c r="I324" s="56"/>
      <c r="J324" s="56"/>
      <c r="K324" s="56"/>
      <c r="L324" s="56"/>
      <c r="M324" s="56"/>
    </row>
    <row r="325" spans="8:13" ht="21.75">
      <c r="H325" s="56"/>
      <c r="I325" s="56"/>
      <c r="J325" s="56"/>
      <c r="K325" s="56"/>
      <c r="L325" s="56"/>
      <c r="M325" s="56"/>
    </row>
    <row r="326" spans="8:13" ht="21.75">
      <c r="H326" s="56"/>
      <c r="I326" s="56"/>
      <c r="J326" s="56"/>
      <c r="K326" s="56"/>
      <c r="L326" s="56"/>
      <c r="M326" s="56"/>
    </row>
    <row r="327" spans="8:13" ht="21.75">
      <c r="H327" s="56"/>
      <c r="I327" s="56"/>
      <c r="J327" s="56"/>
      <c r="K327" s="56"/>
      <c r="L327" s="56"/>
      <c r="M327" s="56"/>
    </row>
    <row r="328" spans="8:13" ht="21.75">
      <c r="H328" s="56"/>
      <c r="I328" s="56"/>
      <c r="J328" s="56"/>
      <c r="K328" s="56"/>
      <c r="L328" s="56"/>
      <c r="M328" s="56"/>
    </row>
    <row r="329" spans="8:13" ht="21.75">
      <c r="H329" s="56"/>
      <c r="I329" s="56"/>
      <c r="J329" s="56"/>
      <c r="K329" s="56"/>
      <c r="L329" s="56"/>
      <c r="M329" s="56"/>
    </row>
    <row r="330" spans="8:13" ht="21.75">
      <c r="H330" s="56"/>
      <c r="I330" s="56"/>
      <c r="J330" s="56"/>
      <c r="K330" s="56"/>
      <c r="L330" s="56"/>
      <c r="M330" s="56"/>
    </row>
    <row r="331" spans="8:13" ht="21.75">
      <c r="H331" s="56"/>
      <c r="I331" s="56"/>
      <c r="J331" s="56"/>
      <c r="K331" s="56"/>
      <c r="L331" s="56"/>
      <c r="M331" s="56"/>
    </row>
    <row r="332" spans="8:13" ht="21.75">
      <c r="H332" s="56"/>
      <c r="I332" s="56"/>
      <c r="J332" s="56"/>
      <c r="K332" s="56"/>
      <c r="L332" s="56"/>
      <c r="M332" s="56"/>
    </row>
    <row r="333" spans="8:13" ht="21.75">
      <c r="H333" s="56"/>
      <c r="I333" s="56"/>
      <c r="J333" s="56"/>
      <c r="K333" s="56"/>
      <c r="L333" s="56"/>
      <c r="M333" s="56"/>
    </row>
    <row r="334" spans="8:13" ht="21.75">
      <c r="H334" s="56"/>
      <c r="I334" s="56"/>
      <c r="J334" s="56"/>
      <c r="K334" s="56"/>
      <c r="L334" s="56"/>
      <c r="M334" s="56"/>
    </row>
    <row r="335" spans="8:13" ht="21.75">
      <c r="H335" s="56"/>
      <c r="I335" s="56"/>
      <c r="J335" s="56"/>
      <c r="K335" s="56"/>
      <c r="L335" s="56"/>
      <c r="M335" s="56"/>
    </row>
    <row r="336" spans="8:13" ht="21.75">
      <c r="H336" s="56"/>
      <c r="I336" s="56"/>
      <c r="J336" s="56"/>
      <c r="K336" s="56"/>
      <c r="L336" s="56"/>
      <c r="M336" s="56"/>
    </row>
    <row r="337" spans="8:13" ht="21.75">
      <c r="H337" s="56"/>
      <c r="I337" s="56"/>
      <c r="J337" s="56"/>
      <c r="K337" s="56"/>
      <c r="L337" s="56"/>
      <c r="M337" s="56"/>
    </row>
    <row r="338" spans="8:13" ht="21.75">
      <c r="H338" s="56"/>
      <c r="I338" s="56"/>
      <c r="J338" s="56"/>
      <c r="K338" s="56"/>
      <c r="L338" s="56"/>
      <c r="M338" s="56"/>
    </row>
    <row r="339" spans="8:13" ht="21.75">
      <c r="H339" s="56"/>
      <c r="I339" s="56"/>
      <c r="J339" s="56"/>
      <c r="K339" s="56"/>
      <c r="L339" s="56"/>
      <c r="M339" s="56"/>
    </row>
    <row r="340" spans="8:13" ht="21.75">
      <c r="H340" s="56"/>
      <c r="I340" s="56"/>
      <c r="J340" s="56"/>
      <c r="K340" s="56"/>
      <c r="L340" s="56"/>
      <c r="M340" s="56"/>
    </row>
    <row r="341" spans="8:13" ht="21.75">
      <c r="H341" s="56"/>
      <c r="I341" s="56"/>
      <c r="J341" s="56"/>
      <c r="K341" s="56"/>
      <c r="L341" s="56"/>
      <c r="M341" s="56"/>
    </row>
    <row r="342" spans="8:13" ht="21.75">
      <c r="H342" s="56"/>
      <c r="I342" s="56"/>
      <c r="J342" s="56"/>
      <c r="K342" s="56"/>
      <c r="L342" s="56"/>
      <c r="M342" s="56"/>
    </row>
    <row r="343" spans="8:13" ht="21.75">
      <c r="H343" s="56"/>
      <c r="I343" s="56"/>
      <c r="J343" s="56"/>
      <c r="K343" s="56"/>
      <c r="L343" s="56"/>
      <c r="M343" s="56"/>
    </row>
    <row r="344" spans="8:13" ht="21.75">
      <c r="H344" s="56"/>
      <c r="I344" s="56"/>
      <c r="J344" s="56"/>
      <c r="K344" s="56"/>
      <c r="L344" s="56"/>
      <c r="M344" s="56"/>
    </row>
    <row r="345" spans="8:13" ht="21.75">
      <c r="H345" s="56"/>
      <c r="I345" s="56"/>
      <c r="J345" s="56"/>
      <c r="K345" s="56"/>
      <c r="L345" s="56"/>
      <c r="M345" s="56"/>
    </row>
    <row r="346" spans="8:13" ht="21.75">
      <c r="H346" s="56"/>
      <c r="I346" s="56"/>
      <c r="J346" s="56"/>
      <c r="K346" s="56"/>
      <c r="L346" s="56"/>
      <c r="M346" s="56"/>
    </row>
    <row r="347" spans="8:13" ht="21.75">
      <c r="H347" s="56"/>
      <c r="I347" s="56"/>
      <c r="J347" s="56"/>
      <c r="K347" s="56"/>
      <c r="L347" s="56"/>
      <c r="M347" s="56"/>
    </row>
    <row r="348" spans="8:13" ht="21.75">
      <c r="H348" s="56"/>
      <c r="I348" s="56"/>
      <c r="J348" s="56"/>
      <c r="K348" s="56"/>
      <c r="L348" s="56"/>
      <c r="M348" s="56"/>
    </row>
    <row r="349" spans="8:13" ht="21.75">
      <c r="H349" s="56"/>
      <c r="I349" s="56"/>
      <c r="J349" s="56"/>
      <c r="K349" s="56"/>
      <c r="L349" s="56"/>
      <c r="M349" s="56"/>
    </row>
    <row r="350" spans="8:13" ht="21.75">
      <c r="H350" s="56"/>
      <c r="I350" s="56"/>
      <c r="J350" s="56"/>
      <c r="K350" s="56"/>
      <c r="L350" s="56"/>
      <c r="M350" s="56"/>
    </row>
    <row r="351" spans="8:13" ht="21.75">
      <c r="H351" s="56"/>
      <c r="I351" s="56"/>
      <c r="J351" s="56"/>
      <c r="K351" s="56"/>
      <c r="L351" s="56"/>
      <c r="M351" s="56"/>
    </row>
    <row r="352" spans="8:13" ht="21.75">
      <c r="H352" s="56"/>
      <c r="I352" s="56"/>
      <c r="J352" s="56"/>
      <c r="K352" s="56"/>
      <c r="L352" s="56"/>
      <c r="M352" s="56"/>
    </row>
    <row r="353" spans="8:13" ht="21.75">
      <c r="H353" s="56"/>
      <c r="I353" s="56"/>
      <c r="J353" s="56"/>
      <c r="K353" s="56"/>
      <c r="L353" s="56"/>
      <c r="M353" s="56"/>
    </row>
    <row r="354" spans="8:13" ht="21.75">
      <c r="H354" s="56"/>
      <c r="I354" s="56"/>
      <c r="J354" s="56"/>
      <c r="K354" s="56"/>
      <c r="L354" s="56"/>
      <c r="M354" s="56"/>
    </row>
    <row r="355" spans="8:13" ht="21.75">
      <c r="H355" s="56"/>
      <c r="I355" s="56"/>
      <c r="J355" s="56"/>
      <c r="K355" s="56"/>
      <c r="L355" s="56"/>
      <c r="M355" s="56"/>
    </row>
    <row r="356" spans="8:13" ht="21.75">
      <c r="H356" s="56"/>
      <c r="I356" s="56"/>
      <c r="J356" s="56"/>
      <c r="K356" s="56"/>
      <c r="L356" s="56"/>
      <c r="M356" s="56"/>
    </row>
    <row r="357" spans="8:13" ht="21.75">
      <c r="H357" s="56"/>
      <c r="I357" s="56"/>
      <c r="J357" s="56"/>
      <c r="K357" s="56"/>
      <c r="L357" s="56"/>
      <c r="M357" s="56"/>
    </row>
    <row r="358" spans="8:13" ht="21.75">
      <c r="H358" s="56"/>
      <c r="I358" s="56"/>
      <c r="J358" s="56"/>
      <c r="K358" s="56"/>
      <c r="L358" s="56"/>
      <c r="M358" s="56"/>
    </row>
    <row r="359" spans="8:13" ht="21.75">
      <c r="H359" s="56"/>
      <c r="I359" s="56"/>
      <c r="J359" s="56"/>
      <c r="K359" s="56"/>
      <c r="L359" s="56"/>
      <c r="M359" s="56"/>
    </row>
    <row r="360" spans="8:13" ht="21.75">
      <c r="H360" s="56"/>
      <c r="I360" s="56"/>
      <c r="J360" s="56"/>
      <c r="K360" s="56"/>
      <c r="L360" s="56"/>
      <c r="M360" s="56"/>
    </row>
    <row r="361" spans="8:13" ht="21.75">
      <c r="H361" s="56"/>
      <c r="I361" s="56"/>
      <c r="J361" s="56"/>
      <c r="K361" s="56"/>
      <c r="L361" s="56"/>
      <c r="M361" s="56"/>
    </row>
    <row r="362" spans="8:13" ht="21.75">
      <c r="H362" s="56"/>
      <c r="I362" s="56"/>
      <c r="J362" s="56"/>
      <c r="K362" s="56"/>
      <c r="L362" s="56"/>
      <c r="M362" s="56"/>
    </row>
    <row r="363" spans="8:13" ht="21.75">
      <c r="H363" s="56"/>
      <c r="I363" s="56"/>
      <c r="J363" s="56"/>
      <c r="K363" s="56"/>
      <c r="L363" s="56"/>
      <c r="M363" s="56"/>
    </row>
    <row r="364" spans="8:13" ht="21.75">
      <c r="H364" s="56"/>
      <c r="I364" s="56"/>
      <c r="J364" s="56"/>
      <c r="K364" s="56"/>
      <c r="L364" s="56"/>
      <c r="M364" s="56"/>
    </row>
    <row r="365" spans="8:13" ht="21.75">
      <c r="H365" s="56"/>
      <c r="I365" s="56"/>
      <c r="J365" s="56"/>
      <c r="K365" s="56"/>
      <c r="L365" s="56"/>
      <c r="M365" s="56"/>
    </row>
    <row r="366" spans="8:13" ht="21.75">
      <c r="H366" s="56"/>
      <c r="I366" s="56"/>
      <c r="J366" s="56"/>
      <c r="K366" s="56"/>
      <c r="L366" s="56"/>
      <c r="M366" s="56"/>
    </row>
    <row r="367" spans="8:13" ht="21.75">
      <c r="H367" s="56"/>
      <c r="I367" s="56"/>
      <c r="J367" s="56"/>
      <c r="K367" s="56"/>
      <c r="L367" s="56"/>
      <c r="M367" s="56"/>
    </row>
    <row r="368" spans="8:13" ht="21.75">
      <c r="H368" s="56"/>
      <c r="I368" s="56"/>
      <c r="J368" s="56"/>
      <c r="K368" s="56"/>
      <c r="L368" s="56"/>
      <c r="M368" s="56"/>
    </row>
    <row r="369" spans="8:13" ht="21.75">
      <c r="H369" s="56"/>
      <c r="I369" s="56"/>
      <c r="J369" s="56"/>
      <c r="K369" s="56"/>
      <c r="L369" s="56"/>
      <c r="M369" s="56"/>
    </row>
    <row r="370" spans="8:13" ht="21.75">
      <c r="H370" s="56"/>
      <c r="I370" s="56"/>
      <c r="J370" s="56"/>
      <c r="K370" s="56"/>
      <c r="L370" s="56"/>
      <c r="M370" s="56"/>
    </row>
    <row r="371" spans="8:13" ht="21.75">
      <c r="H371" s="56"/>
      <c r="I371" s="56"/>
      <c r="J371" s="56"/>
      <c r="K371" s="56"/>
      <c r="L371" s="56"/>
      <c r="M371" s="56"/>
    </row>
    <row r="372" spans="8:13" ht="21.75">
      <c r="H372" s="56"/>
      <c r="I372" s="56"/>
      <c r="J372" s="56"/>
      <c r="K372" s="56"/>
      <c r="L372" s="56"/>
      <c r="M372" s="56"/>
    </row>
    <row r="373" spans="8:13" ht="21.75">
      <c r="H373" s="56"/>
      <c r="I373" s="56"/>
      <c r="J373" s="56"/>
      <c r="K373" s="56"/>
      <c r="L373" s="56"/>
      <c r="M373" s="56"/>
    </row>
    <row r="374" spans="8:13" ht="21.75">
      <c r="H374" s="56"/>
      <c r="I374" s="56"/>
      <c r="J374" s="56"/>
      <c r="K374" s="56"/>
      <c r="L374" s="56"/>
      <c r="M374" s="56"/>
    </row>
    <row r="375" spans="8:13" ht="21.75">
      <c r="H375" s="56"/>
      <c r="I375" s="56"/>
      <c r="J375" s="56"/>
      <c r="K375" s="56"/>
      <c r="L375" s="56"/>
      <c r="M375" s="56"/>
    </row>
    <row r="376" spans="8:13" ht="21.75">
      <c r="H376" s="56"/>
      <c r="I376" s="56"/>
      <c r="J376" s="56"/>
      <c r="K376" s="56"/>
      <c r="L376" s="56"/>
      <c r="M376" s="56"/>
    </row>
    <row r="377" spans="8:13" ht="21.75">
      <c r="H377" s="56"/>
      <c r="I377" s="56"/>
      <c r="J377" s="56"/>
      <c r="K377" s="56"/>
      <c r="L377" s="56"/>
      <c r="M377" s="56"/>
    </row>
    <row r="378" spans="8:13" ht="21.75">
      <c r="H378" s="56"/>
      <c r="I378" s="56"/>
      <c r="J378" s="56"/>
      <c r="K378" s="56"/>
      <c r="L378" s="56"/>
      <c r="M378" s="56"/>
    </row>
    <row r="379" spans="8:13" ht="21.75">
      <c r="H379" s="56"/>
      <c r="I379" s="56"/>
      <c r="J379" s="56"/>
      <c r="K379" s="56"/>
      <c r="L379" s="56"/>
      <c r="M379" s="56"/>
    </row>
    <row r="380" spans="8:13" ht="21.75">
      <c r="H380" s="56"/>
      <c r="I380" s="56"/>
      <c r="J380" s="56"/>
      <c r="K380" s="56"/>
      <c r="L380" s="56"/>
      <c r="M380" s="56"/>
    </row>
    <row r="381" spans="8:13" ht="21.75">
      <c r="H381" s="56"/>
      <c r="I381" s="56"/>
      <c r="J381" s="56"/>
      <c r="K381" s="56"/>
      <c r="L381" s="56"/>
      <c r="M381" s="56"/>
    </row>
    <row r="382" spans="8:13" ht="21.75">
      <c r="H382" s="56"/>
      <c r="I382" s="56"/>
      <c r="J382" s="56"/>
      <c r="K382" s="56"/>
      <c r="L382" s="56"/>
      <c r="M382" s="56"/>
    </row>
    <row r="383" spans="8:13" ht="21.75">
      <c r="H383" s="56"/>
      <c r="I383" s="56"/>
      <c r="J383" s="56"/>
      <c r="K383" s="56"/>
      <c r="L383" s="56"/>
      <c r="M383" s="56"/>
    </row>
    <row r="384" spans="8:13" ht="21.75">
      <c r="H384" s="56"/>
      <c r="I384" s="56"/>
      <c r="J384" s="56"/>
      <c r="K384" s="56"/>
      <c r="L384" s="56"/>
      <c r="M384" s="56"/>
    </row>
    <row r="385" spans="8:13" ht="21.75">
      <c r="H385" s="56"/>
      <c r="I385" s="56"/>
      <c r="J385" s="56"/>
      <c r="K385" s="56"/>
      <c r="L385" s="56"/>
      <c r="M385" s="56"/>
    </row>
    <row r="386" spans="8:13" ht="21.75">
      <c r="H386" s="56"/>
      <c r="I386" s="56"/>
      <c r="J386" s="56"/>
      <c r="K386" s="56"/>
      <c r="L386" s="56"/>
      <c r="M386" s="56"/>
    </row>
    <row r="387" spans="8:13" ht="21.75">
      <c r="H387" s="56"/>
      <c r="I387" s="56"/>
      <c r="J387" s="56"/>
      <c r="K387" s="56"/>
      <c r="L387" s="56"/>
      <c r="M387" s="56"/>
    </row>
    <row r="388" spans="8:13" ht="21.75">
      <c r="H388" s="56"/>
      <c r="I388" s="56"/>
      <c r="J388" s="56"/>
      <c r="K388" s="56"/>
      <c r="L388" s="56"/>
      <c r="M388" s="56"/>
    </row>
    <row r="389" spans="8:13" ht="21.75">
      <c r="H389" s="56"/>
      <c r="I389" s="56"/>
      <c r="J389" s="56"/>
      <c r="K389" s="56"/>
      <c r="L389" s="56"/>
      <c r="M389" s="56"/>
    </row>
    <row r="390" spans="8:13" ht="21.75">
      <c r="H390" s="56"/>
      <c r="I390" s="56"/>
      <c r="J390" s="56"/>
      <c r="K390" s="56"/>
      <c r="L390" s="56"/>
      <c r="M390" s="56"/>
    </row>
    <row r="391" spans="8:13" ht="21.75">
      <c r="H391" s="56"/>
      <c r="I391" s="56"/>
      <c r="J391" s="56"/>
      <c r="K391" s="56"/>
      <c r="L391" s="56"/>
      <c r="M391" s="56"/>
    </row>
    <row r="392" spans="8:13" ht="21.75">
      <c r="H392" s="56"/>
      <c r="I392" s="56"/>
      <c r="J392" s="56"/>
      <c r="K392" s="56"/>
      <c r="L392" s="56"/>
      <c r="M392" s="56"/>
    </row>
    <row r="393" spans="8:13" ht="21.75">
      <c r="H393" s="56"/>
      <c r="I393" s="56"/>
      <c r="J393" s="56"/>
      <c r="K393" s="56"/>
      <c r="L393" s="56"/>
      <c r="M393" s="56"/>
    </row>
    <row r="394" spans="8:13" ht="21.75">
      <c r="H394" s="56"/>
      <c r="I394" s="56"/>
      <c r="J394" s="56"/>
      <c r="K394" s="56"/>
      <c r="L394" s="56"/>
      <c r="M394" s="56"/>
    </row>
    <row r="395" spans="8:13" ht="21.75">
      <c r="H395" s="56"/>
      <c r="I395" s="56"/>
      <c r="J395" s="56"/>
      <c r="K395" s="56"/>
      <c r="L395" s="56"/>
      <c r="M395" s="56"/>
    </row>
    <row r="396" spans="8:13" ht="21.75">
      <c r="H396" s="56"/>
      <c r="I396" s="56"/>
      <c r="J396" s="56"/>
      <c r="K396" s="56"/>
      <c r="L396" s="56"/>
      <c r="M396" s="56"/>
    </row>
    <row r="397" spans="8:13" ht="21.75">
      <c r="H397" s="56"/>
      <c r="I397" s="56"/>
      <c r="J397" s="56"/>
      <c r="K397" s="56"/>
      <c r="L397" s="56"/>
      <c r="M397" s="56"/>
    </row>
    <row r="398" spans="8:13" ht="21.75">
      <c r="H398" s="56"/>
      <c r="I398" s="56"/>
      <c r="J398" s="56"/>
      <c r="K398" s="56"/>
      <c r="L398" s="56"/>
      <c r="M398" s="56"/>
    </row>
    <row r="399" spans="8:13" ht="21.75">
      <c r="H399" s="56"/>
      <c r="I399" s="56"/>
      <c r="J399" s="56"/>
      <c r="K399" s="56"/>
      <c r="L399" s="56"/>
      <c r="M399" s="56"/>
    </row>
    <row r="400" spans="8:13" ht="21.75">
      <c r="H400" s="56"/>
      <c r="I400" s="56"/>
      <c r="J400" s="56"/>
      <c r="K400" s="56"/>
      <c r="L400" s="56"/>
      <c r="M400" s="56"/>
    </row>
    <row r="401" spans="8:13" ht="21.75">
      <c r="H401" s="56"/>
      <c r="I401" s="56"/>
      <c r="J401" s="56"/>
      <c r="K401" s="56"/>
      <c r="L401" s="56"/>
      <c r="M401" s="56"/>
    </row>
    <row r="402" spans="8:13" ht="21.75">
      <c r="H402" s="56"/>
      <c r="I402" s="56"/>
      <c r="J402" s="56"/>
      <c r="K402" s="56"/>
      <c r="L402" s="56"/>
      <c r="M402" s="56"/>
    </row>
    <row r="403" spans="8:13" ht="21.75">
      <c r="H403" s="56"/>
      <c r="I403" s="56"/>
      <c r="J403" s="56"/>
      <c r="K403" s="56"/>
      <c r="L403" s="56"/>
      <c r="M403" s="56"/>
    </row>
    <row r="404" spans="8:13" ht="21.75">
      <c r="H404" s="56"/>
      <c r="I404" s="56"/>
      <c r="J404" s="56"/>
      <c r="K404" s="56"/>
      <c r="L404" s="56"/>
      <c r="M404" s="56"/>
    </row>
    <row r="405" spans="8:13" ht="21.75">
      <c r="H405" s="56"/>
      <c r="I405" s="56"/>
      <c r="J405" s="56"/>
      <c r="K405" s="56"/>
      <c r="L405" s="56"/>
      <c r="M405" s="56"/>
    </row>
    <row r="406" spans="8:13" ht="21.75">
      <c r="H406" s="56"/>
      <c r="I406" s="56"/>
      <c r="J406" s="56"/>
      <c r="K406" s="56"/>
      <c r="L406" s="56"/>
      <c r="M406" s="56"/>
    </row>
    <row r="407" spans="8:13" ht="21.75">
      <c r="H407" s="56"/>
      <c r="I407" s="56"/>
      <c r="J407" s="56"/>
      <c r="K407" s="56"/>
      <c r="L407" s="56"/>
      <c r="M407" s="56"/>
    </row>
    <row r="408" spans="8:13" ht="21.75">
      <c r="H408" s="56"/>
      <c r="I408" s="56"/>
      <c r="J408" s="56"/>
      <c r="K408" s="56"/>
      <c r="L408" s="56"/>
      <c r="M408" s="56"/>
    </row>
    <row r="409" spans="8:13" ht="21.75">
      <c r="H409" s="56"/>
      <c r="I409" s="56"/>
      <c r="J409" s="56"/>
      <c r="K409" s="56"/>
      <c r="L409" s="56"/>
      <c r="M409" s="56"/>
    </row>
    <row r="410" spans="8:13" ht="21.75">
      <c r="H410" s="56"/>
      <c r="I410" s="56"/>
      <c r="J410" s="56"/>
      <c r="K410" s="56"/>
      <c r="L410" s="56"/>
      <c r="M410" s="56"/>
    </row>
    <row r="411" spans="8:13" ht="21.75">
      <c r="H411" s="56"/>
      <c r="I411" s="56"/>
      <c r="J411" s="56"/>
      <c r="K411" s="56"/>
      <c r="L411" s="56"/>
      <c r="M411" s="56"/>
    </row>
    <row r="412" spans="8:13" ht="21.75">
      <c r="H412" s="56"/>
      <c r="I412" s="56"/>
      <c r="J412" s="56"/>
      <c r="K412" s="56"/>
      <c r="L412" s="56"/>
      <c r="M412" s="56"/>
    </row>
    <row r="413" spans="8:13" ht="21.75">
      <c r="H413" s="56"/>
      <c r="I413" s="56"/>
      <c r="J413" s="56"/>
      <c r="K413" s="56"/>
      <c r="L413" s="56"/>
      <c r="M413" s="56"/>
    </row>
    <row r="414" spans="8:13" ht="21.75">
      <c r="H414" s="56"/>
      <c r="I414" s="56"/>
      <c r="J414" s="56"/>
      <c r="K414" s="56"/>
      <c r="L414" s="56"/>
      <c r="M414" s="56"/>
    </row>
    <row r="415" spans="8:13" ht="21.75">
      <c r="H415" s="56"/>
      <c r="I415" s="56"/>
      <c r="J415" s="56"/>
      <c r="K415" s="56"/>
      <c r="L415" s="56"/>
      <c r="M415" s="56"/>
    </row>
    <row r="416" spans="8:13" ht="21.75">
      <c r="H416" s="56"/>
      <c r="I416" s="56"/>
      <c r="J416" s="56"/>
      <c r="K416" s="56"/>
      <c r="L416" s="56"/>
      <c r="M416" s="56"/>
    </row>
    <row r="417" spans="8:13" ht="21.75">
      <c r="H417" s="56"/>
      <c r="I417" s="56"/>
      <c r="J417" s="56"/>
      <c r="K417" s="56"/>
      <c r="L417" s="56"/>
      <c r="M417" s="56"/>
    </row>
    <row r="418" spans="8:13" ht="21.75">
      <c r="H418" s="56"/>
      <c r="I418" s="56"/>
      <c r="J418" s="56"/>
      <c r="K418" s="56"/>
      <c r="L418" s="56"/>
      <c r="M418" s="56"/>
    </row>
    <row r="419" spans="8:13" ht="21.75">
      <c r="H419" s="56"/>
      <c r="I419" s="56"/>
      <c r="J419" s="56"/>
      <c r="K419" s="56"/>
      <c r="L419" s="56"/>
      <c r="M419" s="56"/>
    </row>
    <row r="420" spans="8:13" ht="21.75">
      <c r="H420" s="56"/>
      <c r="I420" s="56"/>
      <c r="J420" s="56"/>
      <c r="K420" s="56"/>
      <c r="L420" s="56"/>
      <c r="M420" s="56"/>
    </row>
    <row r="421" spans="8:13" ht="21.75">
      <c r="H421" s="56"/>
      <c r="I421" s="56"/>
      <c r="J421" s="56"/>
      <c r="K421" s="56"/>
      <c r="L421" s="56"/>
      <c r="M421" s="56"/>
    </row>
    <row r="422" spans="8:13" ht="21.75">
      <c r="H422" s="56"/>
      <c r="I422" s="56"/>
      <c r="J422" s="56"/>
      <c r="K422" s="56"/>
      <c r="L422" s="56"/>
      <c r="M422" s="56"/>
    </row>
    <row r="423" spans="8:13" ht="21.75">
      <c r="H423" s="56"/>
      <c r="I423" s="56"/>
      <c r="J423" s="56"/>
      <c r="K423" s="56"/>
      <c r="L423" s="56"/>
      <c r="M423" s="56"/>
    </row>
    <row r="424" spans="8:13" ht="21.75">
      <c r="H424" s="56"/>
      <c r="I424" s="56"/>
      <c r="J424" s="56"/>
      <c r="K424" s="56"/>
      <c r="L424" s="56"/>
      <c r="M424" s="56"/>
    </row>
    <row r="425" spans="8:13" ht="21.75">
      <c r="H425" s="56"/>
      <c r="I425" s="56"/>
      <c r="J425" s="56"/>
      <c r="K425" s="56"/>
      <c r="L425" s="56"/>
      <c r="M425" s="56"/>
    </row>
    <row r="426" spans="8:13" ht="21.75">
      <c r="H426" s="56"/>
      <c r="I426" s="56"/>
      <c r="J426" s="56"/>
      <c r="K426" s="56"/>
      <c r="L426" s="56"/>
      <c r="M426" s="56"/>
    </row>
    <row r="427" spans="8:13" ht="21.75">
      <c r="H427" s="56"/>
      <c r="I427" s="56"/>
      <c r="J427" s="56"/>
      <c r="K427" s="56"/>
      <c r="L427" s="56"/>
      <c r="M427" s="56"/>
    </row>
    <row r="428" spans="8:13" ht="21.75">
      <c r="H428" s="56"/>
      <c r="I428" s="56"/>
      <c r="J428" s="56"/>
      <c r="K428" s="56"/>
      <c r="L428" s="56"/>
      <c r="M428" s="56"/>
    </row>
    <row r="429" spans="8:13" ht="21.75">
      <c r="H429" s="56"/>
      <c r="I429" s="56"/>
      <c r="J429" s="56"/>
      <c r="K429" s="56"/>
      <c r="L429" s="56"/>
      <c r="M429" s="56"/>
    </row>
    <row r="430" spans="8:13" ht="21.75">
      <c r="H430" s="56"/>
      <c r="I430" s="56"/>
      <c r="J430" s="56"/>
      <c r="K430" s="56"/>
      <c r="L430" s="56"/>
      <c r="M430" s="56"/>
    </row>
    <row r="431" spans="8:13" ht="21.75">
      <c r="H431" s="56"/>
      <c r="I431" s="56"/>
      <c r="J431" s="56"/>
      <c r="K431" s="56"/>
      <c r="L431" s="56"/>
      <c r="M431" s="56"/>
    </row>
    <row r="432" spans="8:13" ht="21.75">
      <c r="H432" s="56"/>
      <c r="I432" s="56"/>
      <c r="J432" s="56"/>
      <c r="K432" s="56"/>
      <c r="L432" s="56"/>
      <c r="M432" s="56"/>
    </row>
    <row r="433" spans="8:13" ht="21.75">
      <c r="H433" s="56"/>
      <c r="I433" s="56"/>
      <c r="J433" s="56"/>
      <c r="K433" s="56"/>
      <c r="L433" s="56"/>
      <c r="M433" s="56"/>
    </row>
    <row r="434" spans="8:13" ht="21.75">
      <c r="H434" s="56"/>
      <c r="I434" s="56"/>
      <c r="J434" s="56"/>
      <c r="K434" s="56"/>
      <c r="L434" s="56"/>
      <c r="M434" s="56"/>
    </row>
    <row r="435" spans="8:13" ht="21.75">
      <c r="H435" s="56"/>
      <c r="I435" s="56"/>
      <c r="J435" s="56"/>
      <c r="K435" s="56"/>
      <c r="L435" s="56"/>
      <c r="M435" s="56"/>
    </row>
    <row r="436" spans="8:13" ht="21.75">
      <c r="H436" s="56"/>
      <c r="I436" s="56"/>
      <c r="J436" s="56"/>
      <c r="K436" s="56"/>
      <c r="L436" s="56"/>
      <c r="M436" s="56"/>
    </row>
    <row r="437" spans="8:13" ht="21.75">
      <c r="H437" s="56"/>
      <c r="I437" s="56"/>
      <c r="J437" s="56"/>
      <c r="K437" s="56"/>
      <c r="L437" s="56"/>
      <c r="M437" s="56"/>
    </row>
    <row r="438" spans="8:13" ht="21.75">
      <c r="H438" s="56"/>
      <c r="I438" s="56"/>
      <c r="J438" s="56"/>
      <c r="K438" s="56"/>
      <c r="L438" s="56"/>
      <c r="M438" s="56"/>
    </row>
    <row r="439" spans="8:13" ht="21.75">
      <c r="H439" s="56"/>
      <c r="I439" s="56"/>
      <c r="J439" s="56"/>
      <c r="K439" s="56"/>
      <c r="L439" s="56"/>
      <c r="M439" s="56"/>
    </row>
    <row r="440" spans="8:13" ht="21.75">
      <c r="H440" s="56"/>
      <c r="I440" s="56"/>
      <c r="J440" s="56"/>
      <c r="K440" s="56"/>
      <c r="L440" s="56"/>
      <c r="M440" s="56"/>
    </row>
    <row r="441" spans="8:13" ht="21.75">
      <c r="H441" s="56"/>
      <c r="I441" s="56"/>
      <c r="J441" s="56"/>
      <c r="K441" s="56"/>
      <c r="L441" s="56"/>
      <c r="M441" s="56"/>
    </row>
    <row r="442" spans="8:13" ht="21.75">
      <c r="H442" s="56"/>
      <c r="I442" s="56"/>
      <c r="J442" s="56"/>
      <c r="K442" s="56"/>
      <c r="L442" s="56"/>
      <c r="M442" s="56"/>
    </row>
    <row r="443" spans="8:13" ht="21.75">
      <c r="H443" s="56"/>
      <c r="I443" s="56"/>
      <c r="J443" s="56"/>
      <c r="K443" s="56"/>
      <c r="L443" s="56"/>
      <c r="M443" s="56"/>
    </row>
    <row r="444" spans="8:13" ht="21.75">
      <c r="H444" s="56"/>
      <c r="I444" s="56"/>
      <c r="J444" s="56"/>
      <c r="K444" s="56"/>
      <c r="L444" s="56"/>
      <c r="M444" s="56"/>
    </row>
    <row r="445" spans="8:13" ht="21.75">
      <c r="H445" s="56"/>
      <c r="I445" s="56"/>
      <c r="J445" s="56"/>
      <c r="K445" s="56"/>
      <c r="L445" s="56"/>
      <c r="M445" s="56"/>
    </row>
    <row r="446" spans="8:13" ht="21.75">
      <c r="H446" s="56"/>
      <c r="I446" s="56"/>
      <c r="J446" s="56"/>
      <c r="K446" s="56"/>
      <c r="L446" s="56"/>
      <c r="M446" s="56"/>
    </row>
    <row r="447" spans="8:13" ht="21.75">
      <c r="H447" s="56"/>
      <c r="I447" s="56"/>
      <c r="J447" s="56"/>
      <c r="K447" s="56"/>
      <c r="L447" s="56"/>
      <c r="M447" s="56"/>
    </row>
    <row r="448" spans="8:13" ht="21.75">
      <c r="H448" s="56"/>
      <c r="I448" s="56"/>
      <c r="J448" s="56"/>
      <c r="K448" s="56"/>
      <c r="L448" s="56"/>
      <c r="M448" s="56"/>
    </row>
    <row r="449" spans="8:13" ht="21.75">
      <c r="H449" s="56"/>
      <c r="I449" s="56"/>
      <c r="J449" s="56"/>
      <c r="K449" s="56"/>
      <c r="L449" s="56"/>
      <c r="M449" s="56"/>
    </row>
    <row r="450" spans="8:13" ht="21.75">
      <c r="H450" s="56"/>
      <c r="I450" s="56"/>
      <c r="J450" s="56"/>
      <c r="K450" s="56"/>
      <c r="L450" s="56"/>
      <c r="M450" s="56"/>
    </row>
    <row r="451" spans="8:13" ht="21.75">
      <c r="H451" s="56"/>
      <c r="I451" s="56"/>
      <c r="J451" s="56"/>
      <c r="K451" s="56"/>
      <c r="L451" s="56"/>
      <c r="M451" s="56"/>
    </row>
    <row r="452" spans="8:13" ht="21.75">
      <c r="H452" s="56"/>
      <c r="I452" s="56"/>
      <c r="J452" s="56"/>
      <c r="K452" s="56"/>
      <c r="L452" s="56"/>
      <c r="M452" s="56"/>
    </row>
    <row r="453" spans="8:13" ht="21.75">
      <c r="H453" s="56"/>
      <c r="I453" s="56"/>
      <c r="J453" s="56"/>
      <c r="K453" s="56"/>
      <c r="L453" s="56"/>
      <c r="M453" s="56"/>
    </row>
    <row r="454" spans="8:13" ht="21.75">
      <c r="H454" s="56"/>
      <c r="I454" s="56"/>
      <c r="J454" s="56"/>
      <c r="K454" s="56"/>
      <c r="L454" s="56"/>
      <c r="M454" s="56"/>
    </row>
    <row r="455" spans="8:13" ht="21.75">
      <c r="H455" s="56"/>
      <c r="I455" s="56"/>
      <c r="J455" s="56"/>
      <c r="K455" s="56"/>
      <c r="L455" s="56"/>
      <c r="M455" s="56"/>
    </row>
    <row r="456" spans="8:13" ht="21.75">
      <c r="H456" s="56"/>
      <c r="I456" s="56"/>
      <c r="J456" s="56"/>
      <c r="K456" s="56"/>
      <c r="L456" s="56"/>
      <c r="M456" s="56"/>
    </row>
    <row r="457" spans="8:13" ht="21.75">
      <c r="H457" s="56"/>
      <c r="I457" s="56"/>
      <c r="J457" s="56"/>
      <c r="K457" s="56"/>
      <c r="L457" s="56"/>
      <c r="M457" s="56"/>
    </row>
    <row r="458" spans="8:13" ht="21.75">
      <c r="H458" s="56"/>
      <c r="I458" s="56"/>
      <c r="J458" s="56"/>
      <c r="K458" s="56"/>
      <c r="L458" s="56"/>
      <c r="M458" s="56"/>
    </row>
    <row r="459" spans="8:13" ht="21.75">
      <c r="H459" s="56"/>
      <c r="I459" s="56"/>
      <c r="J459" s="56"/>
      <c r="K459" s="56"/>
      <c r="L459" s="56"/>
      <c r="M459" s="56"/>
    </row>
    <row r="460" spans="8:13" ht="21.75">
      <c r="H460" s="56"/>
      <c r="I460" s="56"/>
      <c r="J460" s="56"/>
      <c r="K460" s="56"/>
      <c r="L460" s="56"/>
      <c r="M460" s="56"/>
    </row>
    <row r="461" spans="8:13" ht="21.75">
      <c r="H461" s="56"/>
      <c r="I461" s="56"/>
      <c r="J461" s="56"/>
      <c r="K461" s="56"/>
      <c r="L461" s="56"/>
      <c r="M461" s="56"/>
    </row>
    <row r="462" spans="8:13" ht="21.75">
      <c r="H462" s="56"/>
      <c r="I462" s="56"/>
      <c r="J462" s="56"/>
      <c r="K462" s="56"/>
      <c r="L462" s="56"/>
      <c r="M462" s="56"/>
    </row>
    <row r="463" spans="8:13" ht="21.75">
      <c r="H463" s="56"/>
      <c r="I463" s="56"/>
      <c r="J463" s="56"/>
      <c r="K463" s="56"/>
      <c r="L463" s="56"/>
      <c r="M463" s="56"/>
    </row>
    <row r="464" spans="8:13" ht="21.75">
      <c r="H464" s="56"/>
      <c r="I464" s="56"/>
      <c r="J464" s="56"/>
      <c r="K464" s="56"/>
      <c r="L464" s="56"/>
      <c r="M464" s="56"/>
    </row>
    <row r="465" spans="8:13" ht="21.75">
      <c r="H465" s="56"/>
      <c r="I465" s="56"/>
      <c r="J465" s="56"/>
      <c r="K465" s="56"/>
      <c r="L465" s="56"/>
      <c r="M465" s="56"/>
    </row>
    <row r="466" spans="8:13" ht="21.75">
      <c r="H466" s="56"/>
      <c r="I466" s="56"/>
      <c r="J466" s="56"/>
      <c r="K466" s="56"/>
      <c r="L466" s="56"/>
      <c r="M466" s="56"/>
    </row>
    <row r="467" spans="8:13" ht="21.75">
      <c r="H467" s="56"/>
      <c r="I467" s="56"/>
      <c r="J467" s="56"/>
      <c r="K467" s="56"/>
      <c r="L467" s="56"/>
      <c r="M467" s="56"/>
    </row>
    <row r="468" spans="8:13" ht="21.75">
      <c r="H468" s="56"/>
      <c r="I468" s="56"/>
      <c r="J468" s="56"/>
      <c r="K468" s="56"/>
      <c r="L468" s="56"/>
      <c r="M468" s="56"/>
    </row>
    <row r="469" spans="8:13" ht="21.75">
      <c r="H469" s="56"/>
      <c r="I469" s="56"/>
      <c r="J469" s="56"/>
      <c r="K469" s="56"/>
      <c r="L469" s="56"/>
      <c r="M469" s="56"/>
    </row>
    <row r="470" spans="8:13" ht="21.75">
      <c r="H470" s="56"/>
      <c r="I470" s="56"/>
      <c r="J470" s="56"/>
      <c r="K470" s="56"/>
      <c r="L470" s="56"/>
      <c r="M470" s="56"/>
    </row>
    <row r="471" spans="8:13" ht="21.75">
      <c r="H471" s="56"/>
      <c r="I471" s="56"/>
      <c r="J471" s="56"/>
      <c r="K471" s="56"/>
      <c r="L471" s="56"/>
      <c r="M471" s="56"/>
    </row>
    <row r="472" spans="8:13" ht="21.75">
      <c r="H472" s="56"/>
      <c r="I472" s="56"/>
      <c r="J472" s="56"/>
      <c r="K472" s="56"/>
      <c r="L472" s="56"/>
      <c r="M472" s="56"/>
    </row>
    <row r="473" spans="8:13" ht="21.75">
      <c r="H473" s="56"/>
      <c r="I473" s="56"/>
      <c r="J473" s="56"/>
      <c r="K473" s="56"/>
      <c r="L473" s="56"/>
      <c r="M473" s="56"/>
    </row>
    <row r="474" spans="8:13" ht="21.75">
      <c r="H474" s="56"/>
      <c r="I474" s="56"/>
      <c r="J474" s="56"/>
      <c r="K474" s="56"/>
      <c r="L474" s="56"/>
      <c r="M474" s="56"/>
    </row>
    <row r="475" spans="8:13" ht="21.75">
      <c r="H475" s="56"/>
      <c r="I475" s="56"/>
      <c r="J475" s="56"/>
      <c r="K475" s="56"/>
      <c r="L475" s="56"/>
      <c r="M475" s="56"/>
    </row>
    <row r="476" spans="8:13" ht="21.75">
      <c r="H476" s="56"/>
      <c r="I476" s="56"/>
      <c r="J476" s="56"/>
      <c r="K476" s="56"/>
      <c r="L476" s="56"/>
      <c r="M476" s="56"/>
    </row>
    <row r="477" spans="8:13" ht="21.75">
      <c r="H477" s="56"/>
      <c r="I477" s="56"/>
      <c r="J477" s="56"/>
      <c r="K477" s="56"/>
      <c r="L477" s="56"/>
      <c r="M477" s="56"/>
    </row>
    <row r="478" spans="8:13" ht="21.75">
      <c r="H478" s="56"/>
      <c r="I478" s="56"/>
      <c r="J478" s="56"/>
      <c r="K478" s="56"/>
      <c r="L478" s="56"/>
      <c r="M478" s="56"/>
    </row>
    <row r="479" spans="8:13" ht="21.75">
      <c r="H479" s="56"/>
      <c r="I479" s="56"/>
      <c r="J479" s="56"/>
      <c r="K479" s="56"/>
      <c r="L479" s="56"/>
      <c r="M479" s="56"/>
    </row>
    <row r="480" spans="8:13" ht="21.75">
      <c r="H480" s="56"/>
      <c r="I480" s="56"/>
      <c r="J480" s="56"/>
      <c r="K480" s="56"/>
      <c r="L480" s="56"/>
      <c r="M480" s="56"/>
    </row>
    <row r="481" spans="8:13" ht="21.75">
      <c r="H481" s="56"/>
      <c r="I481" s="56"/>
      <c r="J481" s="56"/>
      <c r="K481" s="56"/>
      <c r="L481" s="56"/>
      <c r="M481" s="56"/>
    </row>
    <row r="482" spans="8:13" ht="21.75">
      <c r="H482" s="56"/>
      <c r="I482" s="56"/>
      <c r="J482" s="56"/>
      <c r="K482" s="56"/>
      <c r="L482" s="56"/>
      <c r="M482" s="56"/>
    </row>
    <row r="483" spans="8:13" ht="21.75">
      <c r="H483" s="56"/>
      <c r="I483" s="56"/>
      <c r="J483" s="56"/>
      <c r="K483" s="56"/>
      <c r="L483" s="56"/>
      <c r="M483" s="56"/>
    </row>
    <row r="484" spans="8:13" ht="21.75">
      <c r="H484" s="56"/>
      <c r="I484" s="56"/>
      <c r="J484" s="56"/>
      <c r="K484" s="56"/>
      <c r="L484" s="56"/>
      <c r="M484" s="56"/>
    </row>
    <row r="485" spans="8:13" ht="21.75">
      <c r="H485" s="56"/>
      <c r="I485" s="56"/>
      <c r="J485" s="56"/>
      <c r="K485" s="56"/>
      <c r="L485" s="56"/>
      <c r="M485" s="56"/>
    </row>
    <row r="486" spans="8:13" ht="21.75">
      <c r="H486" s="56"/>
      <c r="I486" s="56"/>
      <c r="J486" s="56"/>
      <c r="K486" s="56"/>
      <c r="L486" s="56"/>
      <c r="M486" s="56"/>
    </row>
    <row r="487" spans="8:13" ht="21.75">
      <c r="H487" s="56"/>
      <c r="I487" s="56"/>
      <c r="J487" s="56"/>
      <c r="K487" s="56"/>
      <c r="L487" s="56"/>
      <c r="M487" s="56"/>
    </row>
    <row r="488" spans="8:13" ht="21.75">
      <c r="H488" s="56"/>
      <c r="I488" s="56"/>
      <c r="J488" s="56"/>
      <c r="K488" s="56"/>
      <c r="L488" s="56"/>
      <c r="M488" s="56"/>
    </row>
    <row r="489" spans="8:13" ht="21.75">
      <c r="H489" s="56"/>
      <c r="I489" s="56"/>
      <c r="J489" s="56"/>
      <c r="K489" s="56"/>
      <c r="L489" s="56"/>
      <c r="M489" s="56"/>
    </row>
    <row r="490" spans="8:13" ht="21.75">
      <c r="H490" s="56"/>
      <c r="I490" s="56"/>
      <c r="J490" s="56"/>
      <c r="K490" s="56"/>
      <c r="L490" s="56"/>
      <c r="M490" s="56"/>
    </row>
    <row r="491" spans="8:13" ht="21.75">
      <c r="H491" s="56"/>
      <c r="I491" s="56"/>
      <c r="J491" s="56"/>
      <c r="K491" s="56"/>
      <c r="L491" s="56"/>
      <c r="M491" s="56"/>
    </row>
    <row r="492" spans="8:13" ht="21.75">
      <c r="H492" s="56"/>
      <c r="I492" s="56"/>
      <c r="J492" s="56"/>
      <c r="K492" s="56"/>
      <c r="L492" s="56"/>
      <c r="M492" s="56"/>
    </row>
    <row r="493" spans="8:13" ht="21.75">
      <c r="H493" s="56"/>
      <c r="I493" s="56"/>
      <c r="J493" s="56"/>
      <c r="K493" s="56"/>
      <c r="L493" s="56"/>
      <c r="M493" s="56"/>
    </row>
    <row r="494" spans="8:13" ht="21.75">
      <c r="H494" s="56"/>
      <c r="I494" s="56"/>
      <c r="J494" s="56"/>
      <c r="K494" s="56"/>
      <c r="L494" s="56"/>
      <c r="M494" s="56"/>
    </row>
    <row r="495" spans="8:13" ht="21.75">
      <c r="H495" s="56"/>
      <c r="I495" s="56"/>
      <c r="J495" s="56"/>
      <c r="K495" s="56"/>
      <c r="L495" s="56"/>
      <c r="M495" s="56"/>
    </row>
    <row r="496" spans="8:13" ht="21.75">
      <c r="H496" s="56"/>
      <c r="I496" s="56"/>
      <c r="J496" s="56"/>
      <c r="K496" s="56"/>
      <c r="L496" s="56"/>
      <c r="M496" s="56"/>
    </row>
    <row r="497" spans="8:13" ht="21.75">
      <c r="H497" s="56"/>
      <c r="I497" s="56"/>
      <c r="J497" s="56"/>
      <c r="K497" s="56"/>
      <c r="L497" s="56"/>
      <c r="M497" s="56"/>
    </row>
    <row r="498" spans="8:13" ht="21.75">
      <c r="H498" s="56"/>
      <c r="I498" s="56"/>
      <c r="J498" s="56"/>
      <c r="K498" s="56"/>
      <c r="L498" s="56"/>
      <c r="M498" s="56"/>
    </row>
    <row r="499" spans="8:13" ht="21.75">
      <c r="H499" s="56"/>
      <c r="I499" s="56"/>
      <c r="J499" s="56"/>
      <c r="K499" s="56"/>
      <c r="L499" s="56"/>
      <c r="M499" s="56"/>
    </row>
    <row r="500" spans="8:13" ht="21.75">
      <c r="H500" s="56"/>
      <c r="I500" s="56"/>
      <c r="J500" s="56"/>
      <c r="K500" s="56"/>
      <c r="L500" s="56"/>
      <c r="M500" s="56"/>
    </row>
    <row r="501" spans="8:13" ht="21.75">
      <c r="H501" s="56"/>
      <c r="I501" s="56"/>
      <c r="J501" s="56"/>
      <c r="K501" s="56"/>
      <c r="L501" s="56"/>
      <c r="M501" s="56"/>
    </row>
    <row r="502" spans="8:13" ht="21.75">
      <c r="H502" s="56"/>
      <c r="I502" s="56"/>
      <c r="J502" s="56"/>
      <c r="K502" s="56"/>
      <c r="L502" s="56"/>
      <c r="M502" s="56"/>
    </row>
    <row r="503" spans="8:13" ht="21.75">
      <c r="H503" s="56"/>
      <c r="I503" s="56"/>
      <c r="J503" s="56"/>
      <c r="K503" s="56"/>
      <c r="L503" s="56"/>
      <c r="M503" s="56"/>
    </row>
    <row r="504" spans="8:13" ht="21.75">
      <c r="H504" s="56"/>
      <c r="I504" s="56"/>
      <c r="J504" s="56"/>
      <c r="K504" s="56"/>
      <c r="L504" s="56"/>
      <c r="M504" s="56"/>
    </row>
    <row r="505" spans="8:13" ht="21.75">
      <c r="H505" s="56"/>
      <c r="I505" s="56"/>
      <c r="J505" s="56"/>
      <c r="K505" s="56"/>
      <c r="L505" s="56"/>
      <c r="M505" s="56"/>
    </row>
    <row r="506" spans="8:13" ht="21.75">
      <c r="H506" s="56"/>
      <c r="I506" s="56"/>
      <c r="J506" s="56"/>
      <c r="K506" s="56"/>
      <c r="L506" s="56"/>
      <c r="M506" s="56"/>
    </row>
    <row r="507" spans="8:13" ht="21.75">
      <c r="H507" s="56"/>
      <c r="I507" s="56"/>
      <c r="J507" s="56"/>
      <c r="K507" s="56"/>
      <c r="L507" s="56"/>
      <c r="M507" s="56"/>
    </row>
    <row r="508" spans="8:13" ht="21.75">
      <c r="H508" s="56"/>
      <c r="I508" s="56"/>
      <c r="J508" s="56"/>
      <c r="K508" s="56"/>
      <c r="L508" s="56"/>
      <c r="M508" s="56"/>
    </row>
    <row r="509" spans="8:13" ht="21.75">
      <c r="H509" s="56"/>
      <c r="I509" s="56"/>
      <c r="J509" s="56"/>
      <c r="K509" s="56"/>
      <c r="L509" s="56"/>
      <c r="M509" s="56"/>
    </row>
    <row r="510" spans="8:13" ht="21.75">
      <c r="H510" s="56"/>
      <c r="I510" s="56"/>
      <c r="J510" s="56"/>
      <c r="K510" s="56"/>
      <c r="L510" s="56"/>
      <c r="M510" s="56"/>
    </row>
    <row r="511" spans="8:13" ht="21.75">
      <c r="H511" s="56"/>
      <c r="I511" s="56"/>
      <c r="J511" s="56"/>
      <c r="K511" s="56"/>
      <c r="L511" s="56"/>
      <c r="M511" s="56"/>
    </row>
    <row r="512" spans="8:13" ht="21.75">
      <c r="H512" s="56"/>
      <c r="I512" s="56"/>
      <c r="J512" s="56"/>
      <c r="K512" s="56"/>
      <c r="L512" s="56"/>
      <c r="M512" s="56"/>
    </row>
    <row r="513" spans="8:13" ht="21.75">
      <c r="H513" s="56"/>
      <c r="I513" s="56"/>
      <c r="J513" s="56"/>
      <c r="K513" s="56"/>
      <c r="L513" s="56"/>
      <c r="M513" s="56"/>
    </row>
    <row r="514" spans="8:13" ht="21.75">
      <c r="H514" s="56"/>
      <c r="I514" s="56"/>
      <c r="J514" s="56"/>
      <c r="K514" s="56"/>
      <c r="L514" s="56"/>
      <c r="M514" s="56"/>
    </row>
    <row r="515" spans="8:13" ht="21.75">
      <c r="H515" s="56"/>
      <c r="I515" s="56"/>
      <c r="J515" s="56"/>
      <c r="K515" s="56"/>
      <c r="L515" s="56"/>
      <c r="M515" s="56"/>
    </row>
    <row r="516" spans="8:13" ht="21.75">
      <c r="H516" s="56"/>
      <c r="I516" s="56"/>
      <c r="J516" s="56"/>
      <c r="K516" s="56"/>
      <c r="L516" s="56"/>
      <c r="M516" s="56"/>
    </row>
    <row r="517" spans="8:13" ht="21.75">
      <c r="H517" s="56"/>
      <c r="I517" s="56"/>
      <c r="J517" s="56"/>
      <c r="K517" s="56"/>
      <c r="L517" s="56"/>
      <c r="M517" s="56"/>
    </row>
    <row r="518" spans="8:13" ht="21.75">
      <c r="H518" s="56"/>
      <c r="I518" s="56"/>
      <c r="J518" s="56"/>
      <c r="K518" s="56"/>
      <c r="L518" s="56"/>
      <c r="M518" s="56"/>
    </row>
    <row r="519" spans="8:13" ht="21.75">
      <c r="H519" s="56"/>
      <c r="I519" s="56"/>
      <c r="J519" s="56"/>
      <c r="K519" s="56"/>
      <c r="L519" s="56"/>
      <c r="M519" s="56"/>
    </row>
    <row r="520" spans="8:13" ht="21.75">
      <c r="H520" s="56"/>
      <c r="I520" s="56"/>
      <c r="J520" s="56"/>
      <c r="K520" s="56"/>
      <c r="L520" s="56"/>
      <c r="M520" s="56"/>
    </row>
    <row r="521" spans="8:13" ht="21.75">
      <c r="H521" s="56"/>
      <c r="I521" s="56"/>
      <c r="J521" s="56"/>
      <c r="K521" s="56"/>
      <c r="L521" s="56"/>
      <c r="M521" s="56"/>
    </row>
    <row r="522" spans="8:13" ht="21.75">
      <c r="H522" s="56"/>
      <c r="I522" s="56"/>
      <c r="J522" s="56"/>
      <c r="K522" s="56"/>
      <c r="L522" s="56"/>
      <c r="M522" s="56"/>
    </row>
    <row r="523" spans="8:13" ht="21.75">
      <c r="H523" s="56"/>
      <c r="I523" s="56"/>
      <c r="J523" s="56"/>
      <c r="K523" s="56"/>
      <c r="L523" s="56"/>
      <c r="M523" s="56"/>
    </row>
    <row r="524" spans="8:13" ht="21.75">
      <c r="H524" s="56"/>
      <c r="I524" s="56"/>
      <c r="J524" s="56"/>
      <c r="K524" s="56"/>
      <c r="L524" s="56"/>
      <c r="M524" s="56"/>
    </row>
    <row r="525" spans="8:13" ht="21.75">
      <c r="H525" s="56"/>
      <c r="I525" s="56"/>
      <c r="J525" s="56"/>
      <c r="K525" s="56"/>
      <c r="L525" s="56"/>
      <c r="M525" s="56"/>
    </row>
    <row r="526" spans="8:13" ht="21.75">
      <c r="H526" s="56"/>
      <c r="I526" s="56"/>
      <c r="J526" s="56"/>
      <c r="K526" s="56"/>
      <c r="L526" s="56"/>
      <c r="M526" s="56"/>
    </row>
    <row r="527" spans="8:13" ht="21.75">
      <c r="H527" s="56"/>
      <c r="I527" s="56"/>
      <c r="J527" s="56"/>
      <c r="K527" s="56"/>
      <c r="L527" s="56"/>
      <c r="M527" s="56"/>
    </row>
    <row r="528" spans="8:13" ht="21.75">
      <c r="H528" s="56"/>
      <c r="I528" s="56"/>
      <c r="J528" s="56"/>
      <c r="K528" s="56"/>
      <c r="L528" s="56"/>
      <c r="M528" s="56"/>
    </row>
    <row r="529" spans="8:13" ht="21.75">
      <c r="H529" s="56"/>
      <c r="I529" s="56"/>
      <c r="J529" s="56"/>
      <c r="K529" s="56"/>
      <c r="L529" s="56"/>
      <c r="M529" s="56"/>
    </row>
    <row r="530" spans="8:13" ht="21.75">
      <c r="H530" s="56"/>
      <c r="I530" s="56"/>
      <c r="J530" s="56"/>
      <c r="K530" s="56"/>
      <c r="L530" s="56"/>
      <c r="M530" s="56"/>
    </row>
    <row r="531" spans="8:13" ht="21.75">
      <c r="H531" s="56"/>
      <c r="I531" s="56"/>
      <c r="J531" s="56"/>
      <c r="K531" s="56"/>
      <c r="L531" s="56"/>
      <c r="M531" s="56"/>
    </row>
    <row r="532" spans="8:13" ht="21.75">
      <c r="H532" s="56"/>
      <c r="I532" s="56"/>
      <c r="J532" s="56"/>
      <c r="K532" s="56"/>
      <c r="L532" s="56"/>
      <c r="M532" s="56"/>
    </row>
    <row r="533" spans="8:13" ht="21.75">
      <c r="H533" s="56"/>
      <c r="I533" s="56"/>
      <c r="J533" s="56"/>
      <c r="K533" s="56"/>
      <c r="L533" s="56"/>
      <c r="M533" s="56"/>
    </row>
    <row r="534" spans="8:13" ht="21.75">
      <c r="H534" s="56"/>
      <c r="I534" s="56"/>
      <c r="J534" s="56"/>
      <c r="K534" s="56"/>
      <c r="L534" s="56"/>
      <c r="M534" s="56"/>
    </row>
    <row r="535" spans="8:13" ht="21.75">
      <c r="H535" s="56"/>
      <c r="I535" s="56"/>
      <c r="J535" s="56"/>
      <c r="K535" s="56"/>
      <c r="L535" s="56"/>
      <c r="M535" s="56"/>
    </row>
    <row r="536" spans="8:13" ht="21.75">
      <c r="H536" s="56"/>
      <c r="I536" s="56"/>
      <c r="J536" s="56"/>
      <c r="K536" s="56"/>
      <c r="L536" s="56"/>
      <c r="M536" s="56"/>
    </row>
    <row r="537" spans="8:13" ht="21.75">
      <c r="H537" s="56"/>
      <c r="I537" s="56"/>
      <c r="J537" s="56"/>
      <c r="K537" s="56"/>
      <c r="L537" s="56"/>
      <c r="M537" s="56"/>
    </row>
    <row r="538" spans="8:13" ht="21.75">
      <c r="H538" s="56"/>
      <c r="I538" s="56"/>
      <c r="J538" s="56"/>
      <c r="K538" s="56"/>
      <c r="L538" s="56"/>
      <c r="M538" s="56"/>
    </row>
    <row r="539" spans="8:13" ht="21.75">
      <c r="H539" s="56"/>
      <c r="I539" s="56"/>
      <c r="J539" s="56"/>
      <c r="K539" s="56"/>
      <c r="L539" s="56"/>
      <c r="M539" s="56"/>
    </row>
    <row r="540" spans="8:13" ht="21.75">
      <c r="H540" s="56"/>
      <c r="I540" s="56"/>
      <c r="J540" s="56"/>
      <c r="K540" s="56"/>
      <c r="L540" s="56"/>
      <c r="M540" s="56"/>
    </row>
    <row r="541" spans="8:13" ht="21.75">
      <c r="H541" s="56"/>
      <c r="I541" s="56"/>
      <c r="J541" s="56"/>
      <c r="K541" s="56"/>
      <c r="L541" s="56"/>
      <c r="M541" s="56"/>
    </row>
    <row r="542" spans="8:13" ht="21.75">
      <c r="H542" s="56"/>
      <c r="I542" s="56"/>
      <c r="J542" s="56"/>
      <c r="K542" s="56"/>
      <c r="L542" s="56"/>
      <c r="M542" s="56"/>
    </row>
    <row r="543" spans="8:13" ht="21.75">
      <c r="H543" s="56"/>
      <c r="I543" s="56"/>
      <c r="J543" s="56"/>
      <c r="K543" s="56"/>
      <c r="L543" s="56"/>
      <c r="M543" s="56"/>
    </row>
    <row r="544" spans="8:13" ht="21.75">
      <c r="H544" s="56"/>
      <c r="I544" s="56"/>
      <c r="J544" s="56"/>
      <c r="K544" s="56"/>
      <c r="L544" s="56"/>
      <c r="M544" s="56"/>
    </row>
    <row r="545" spans="8:13" ht="21.75">
      <c r="H545" s="56"/>
      <c r="I545" s="56"/>
      <c r="J545" s="56"/>
      <c r="K545" s="56"/>
      <c r="L545" s="56"/>
      <c r="M545" s="56"/>
    </row>
    <row r="546" spans="8:13" ht="21.75">
      <c r="H546" s="56"/>
      <c r="I546" s="56"/>
      <c r="J546" s="56"/>
      <c r="K546" s="56"/>
      <c r="L546" s="56"/>
      <c r="M546" s="56"/>
    </row>
    <row r="547" spans="8:13" ht="21.75">
      <c r="H547" s="56"/>
      <c r="I547" s="56"/>
      <c r="J547" s="56"/>
      <c r="K547" s="56"/>
      <c r="L547" s="56"/>
      <c r="M547" s="56"/>
    </row>
    <row r="548" spans="8:13" ht="21.75">
      <c r="H548" s="56"/>
      <c r="I548" s="56"/>
      <c r="J548" s="56"/>
      <c r="K548" s="56"/>
      <c r="L548" s="56"/>
      <c r="M548" s="56"/>
    </row>
    <row r="549" spans="8:13" ht="21.75">
      <c r="H549" s="56"/>
      <c r="I549" s="56"/>
      <c r="J549" s="56"/>
      <c r="K549" s="56"/>
      <c r="L549" s="56"/>
      <c r="M549" s="56"/>
    </row>
    <row r="550" spans="8:13" ht="21.75">
      <c r="H550" s="56"/>
      <c r="I550" s="56"/>
      <c r="J550" s="56"/>
      <c r="K550" s="56"/>
      <c r="L550" s="56"/>
      <c r="M550" s="56"/>
    </row>
    <row r="551" spans="8:13" ht="21.75">
      <c r="H551" s="56"/>
      <c r="I551" s="56"/>
      <c r="J551" s="56"/>
      <c r="K551" s="56"/>
      <c r="L551" s="56"/>
      <c r="M551" s="56"/>
    </row>
    <row r="552" spans="8:13" ht="21.75">
      <c r="H552" s="56"/>
      <c r="I552" s="56"/>
      <c r="J552" s="56"/>
      <c r="K552" s="56"/>
      <c r="L552" s="56"/>
      <c r="M552" s="56"/>
    </row>
    <row r="553" spans="8:13" ht="21.75">
      <c r="H553" s="56"/>
      <c r="I553" s="56"/>
      <c r="J553" s="56"/>
      <c r="K553" s="56"/>
      <c r="L553" s="56"/>
      <c r="M553" s="56"/>
    </row>
    <row r="554" spans="8:13" ht="21.75">
      <c r="H554" s="56"/>
      <c r="I554" s="56"/>
      <c r="J554" s="56"/>
      <c r="K554" s="56"/>
      <c r="L554" s="56"/>
      <c r="M554" s="56"/>
    </row>
    <row r="555" spans="8:13" ht="21.75">
      <c r="H555" s="56"/>
      <c r="I555" s="56"/>
      <c r="J555" s="56"/>
      <c r="K555" s="56"/>
      <c r="L555" s="56"/>
      <c r="M555" s="56"/>
    </row>
    <row r="556" spans="8:13" ht="21.75">
      <c r="H556" s="56"/>
      <c r="I556" s="56"/>
      <c r="J556" s="56"/>
      <c r="K556" s="56"/>
      <c r="L556" s="56"/>
      <c r="M556" s="56"/>
    </row>
    <row r="557" spans="8:13" ht="21.75">
      <c r="H557" s="56"/>
      <c r="I557" s="56"/>
      <c r="J557" s="56"/>
      <c r="K557" s="56"/>
      <c r="L557" s="56"/>
      <c r="M557" s="56"/>
    </row>
    <row r="558" spans="8:13" ht="21.75">
      <c r="H558" s="56"/>
      <c r="I558" s="56"/>
      <c r="J558" s="56"/>
      <c r="K558" s="56"/>
      <c r="L558" s="56"/>
      <c r="M558" s="56"/>
    </row>
    <row r="559" spans="8:13" ht="21.75">
      <c r="H559" s="56"/>
      <c r="I559" s="56"/>
      <c r="J559" s="56"/>
      <c r="K559" s="56"/>
      <c r="L559" s="56"/>
      <c r="M559" s="56"/>
    </row>
    <row r="560" spans="8:13" ht="21.75">
      <c r="H560" s="56"/>
      <c r="I560" s="56"/>
      <c r="J560" s="56"/>
      <c r="K560" s="56"/>
      <c r="L560" s="56"/>
      <c r="M560" s="56"/>
    </row>
    <row r="561" spans="8:13" ht="21.75">
      <c r="H561" s="56"/>
      <c r="I561" s="56"/>
      <c r="J561" s="56"/>
      <c r="K561" s="56"/>
      <c r="L561" s="56"/>
      <c r="M561" s="56"/>
    </row>
    <row r="562" spans="8:13" ht="21.75">
      <c r="H562" s="56"/>
      <c r="I562" s="56"/>
      <c r="J562" s="56"/>
      <c r="K562" s="56"/>
      <c r="L562" s="56"/>
      <c r="M562" s="56"/>
    </row>
    <row r="563" spans="8:13" ht="21.75">
      <c r="H563" s="56"/>
      <c r="I563" s="56"/>
      <c r="J563" s="56"/>
      <c r="K563" s="56"/>
      <c r="L563" s="56"/>
      <c r="M563" s="56"/>
    </row>
    <row r="564" spans="8:13" ht="21.75">
      <c r="H564" s="56"/>
      <c r="I564" s="56"/>
      <c r="J564" s="56"/>
      <c r="K564" s="56"/>
      <c r="L564" s="56"/>
      <c r="M564" s="56"/>
    </row>
    <row r="565" spans="8:13" ht="21.75">
      <c r="H565" s="56"/>
      <c r="I565" s="56"/>
      <c r="J565" s="56"/>
      <c r="K565" s="56"/>
      <c r="L565" s="56"/>
      <c r="M565" s="56"/>
    </row>
    <row r="566" spans="8:13" ht="21.75">
      <c r="H566" s="56"/>
      <c r="I566" s="56"/>
      <c r="J566" s="56"/>
      <c r="K566" s="56"/>
      <c r="L566" s="56"/>
      <c r="M566" s="56"/>
    </row>
    <row r="567" spans="8:13" ht="21.75">
      <c r="H567" s="56"/>
      <c r="I567" s="56"/>
      <c r="J567" s="56"/>
      <c r="K567" s="56"/>
      <c r="L567" s="56"/>
      <c r="M567" s="56"/>
    </row>
    <row r="568" spans="8:13" ht="21.75">
      <c r="H568" s="56"/>
      <c r="I568" s="56"/>
      <c r="J568" s="56"/>
      <c r="K568" s="56"/>
      <c r="L568" s="56"/>
      <c r="M568" s="56"/>
    </row>
    <row r="569" spans="8:13" ht="21.75">
      <c r="H569" s="56"/>
      <c r="I569" s="56"/>
      <c r="J569" s="56"/>
      <c r="K569" s="56"/>
      <c r="L569" s="56"/>
      <c r="M569" s="56"/>
    </row>
    <row r="570" spans="8:13" ht="21.75">
      <c r="H570" s="56"/>
      <c r="I570" s="56"/>
      <c r="J570" s="56"/>
      <c r="K570" s="56"/>
      <c r="L570" s="56"/>
      <c r="M570" s="56"/>
    </row>
    <row r="571" spans="8:13" ht="21.75">
      <c r="H571" s="56"/>
      <c r="I571" s="56"/>
      <c r="J571" s="56"/>
      <c r="K571" s="56"/>
      <c r="L571" s="56"/>
      <c r="M571" s="56"/>
    </row>
    <row r="572" spans="8:13" ht="21.75">
      <c r="H572" s="56"/>
      <c r="I572" s="56"/>
      <c r="J572" s="56"/>
      <c r="K572" s="56"/>
      <c r="L572" s="56"/>
      <c r="M572" s="56"/>
    </row>
    <row r="573" spans="8:13" ht="21.75">
      <c r="H573" s="56"/>
      <c r="I573" s="56"/>
      <c r="J573" s="56"/>
      <c r="K573" s="56"/>
      <c r="L573" s="56"/>
      <c r="M573" s="56"/>
    </row>
    <row r="574" spans="8:13" ht="21.75">
      <c r="H574" s="56"/>
      <c r="I574" s="56"/>
      <c r="J574" s="56"/>
      <c r="K574" s="56"/>
      <c r="L574" s="56"/>
      <c r="M574" s="56"/>
    </row>
    <row r="575" spans="8:13" ht="21.75">
      <c r="H575" s="56"/>
      <c r="I575" s="56"/>
      <c r="J575" s="56"/>
      <c r="K575" s="56"/>
      <c r="L575" s="56"/>
      <c r="M575" s="56"/>
    </row>
    <row r="576" spans="8:13" ht="21.75">
      <c r="H576" s="56"/>
      <c r="I576" s="56"/>
      <c r="J576" s="56"/>
      <c r="K576" s="56"/>
      <c r="L576" s="56"/>
      <c r="M576" s="56"/>
    </row>
    <row r="577" spans="8:13" ht="21.75">
      <c r="H577" s="56"/>
      <c r="I577" s="56"/>
      <c r="J577" s="56"/>
      <c r="K577" s="56"/>
      <c r="L577" s="56"/>
      <c r="M577" s="56"/>
    </row>
    <row r="578" spans="8:13" ht="21.75">
      <c r="H578" s="56"/>
      <c r="I578" s="56"/>
      <c r="J578" s="56"/>
      <c r="K578" s="56"/>
      <c r="L578" s="56"/>
      <c r="M578" s="56"/>
    </row>
    <row r="579" spans="8:13" ht="21.75">
      <c r="H579" s="56"/>
      <c r="I579" s="56"/>
      <c r="J579" s="56"/>
      <c r="K579" s="56"/>
      <c r="L579" s="56"/>
      <c r="M579" s="56"/>
    </row>
    <row r="580" spans="8:13" ht="21.75">
      <c r="H580" s="56"/>
      <c r="I580" s="56"/>
      <c r="J580" s="56"/>
      <c r="K580" s="56"/>
      <c r="L580" s="56"/>
      <c r="M580" s="56"/>
    </row>
    <row r="581" spans="8:13" ht="21.75">
      <c r="H581" s="56"/>
      <c r="I581" s="56"/>
      <c r="J581" s="56"/>
      <c r="K581" s="56"/>
      <c r="L581" s="56"/>
      <c r="M581" s="56"/>
    </row>
    <row r="582" spans="8:13" ht="21.75">
      <c r="H582" s="56"/>
      <c r="I582" s="56"/>
      <c r="J582" s="56"/>
      <c r="K582" s="56"/>
      <c r="L582" s="56"/>
      <c r="M582" s="56"/>
    </row>
    <row r="583" spans="8:13" ht="21.75">
      <c r="H583" s="56"/>
      <c r="I583" s="56"/>
      <c r="J583" s="56"/>
      <c r="K583" s="56"/>
      <c r="L583" s="56"/>
      <c r="M583" s="56"/>
    </row>
    <row r="584" spans="8:13" ht="21.75">
      <c r="H584" s="56"/>
      <c r="I584" s="56"/>
      <c r="J584" s="56"/>
      <c r="K584" s="56"/>
      <c r="L584" s="56"/>
      <c r="M584" s="56"/>
    </row>
    <row r="585" spans="8:13" ht="21.75">
      <c r="H585" s="56"/>
      <c r="I585" s="56"/>
      <c r="J585" s="56"/>
      <c r="K585" s="56"/>
      <c r="L585" s="56"/>
      <c r="M585" s="56"/>
    </row>
    <row r="586" spans="8:13" ht="21.75">
      <c r="H586" s="56"/>
      <c r="I586" s="56"/>
      <c r="J586" s="56"/>
      <c r="K586" s="56"/>
      <c r="L586" s="56"/>
      <c r="M586" s="56"/>
    </row>
    <row r="587" spans="8:13" ht="21.75">
      <c r="H587" s="56"/>
      <c r="I587" s="56"/>
      <c r="J587" s="56"/>
      <c r="K587" s="56"/>
      <c r="L587" s="56"/>
      <c r="M587" s="56"/>
    </row>
    <row r="588" spans="8:13" ht="21.75">
      <c r="H588" s="56"/>
      <c r="I588" s="56"/>
      <c r="J588" s="56"/>
      <c r="K588" s="56"/>
      <c r="L588" s="56"/>
      <c r="M588" s="56"/>
    </row>
    <row r="589" spans="8:13" ht="21.75">
      <c r="H589" s="56"/>
      <c r="I589" s="56"/>
      <c r="J589" s="56"/>
      <c r="K589" s="56"/>
      <c r="L589" s="56"/>
      <c r="M589" s="56"/>
    </row>
    <row r="590" spans="8:13" ht="21.75">
      <c r="H590" s="56"/>
      <c r="I590" s="56"/>
      <c r="J590" s="56"/>
      <c r="K590" s="56"/>
      <c r="L590" s="56"/>
      <c r="M590" s="56"/>
    </row>
    <row r="591" spans="8:13" ht="21.75">
      <c r="H591" s="56"/>
      <c r="I591" s="56"/>
      <c r="J591" s="56"/>
      <c r="K591" s="56"/>
      <c r="L591" s="56"/>
      <c r="M591" s="56"/>
    </row>
    <row r="592" spans="8:13" ht="21.75">
      <c r="H592" s="56"/>
      <c r="I592" s="56"/>
      <c r="J592" s="56"/>
      <c r="K592" s="56"/>
      <c r="L592" s="56"/>
      <c r="M592" s="56"/>
    </row>
    <row r="593" spans="8:13" ht="21.75">
      <c r="H593" s="56"/>
      <c r="I593" s="56"/>
      <c r="J593" s="56"/>
      <c r="K593" s="56"/>
      <c r="L593" s="56"/>
      <c r="M593" s="56"/>
    </row>
    <row r="594" spans="8:13" ht="21.75">
      <c r="H594" s="56"/>
      <c r="I594" s="56"/>
      <c r="J594" s="56"/>
      <c r="K594" s="56"/>
      <c r="L594" s="56"/>
      <c r="M594" s="56"/>
    </row>
    <row r="595" spans="8:13" ht="21.75">
      <c r="H595" s="56"/>
      <c r="I595" s="56"/>
      <c r="J595" s="56"/>
      <c r="K595" s="56"/>
      <c r="L595" s="56"/>
      <c r="M595" s="56"/>
    </row>
    <row r="596" spans="8:13" ht="21.75">
      <c r="H596" s="56"/>
      <c r="I596" s="56"/>
      <c r="J596" s="56"/>
      <c r="K596" s="56"/>
      <c r="L596" s="56"/>
      <c r="M596" s="56"/>
    </row>
    <row r="597" spans="8:13" ht="21.75">
      <c r="H597" s="56"/>
      <c r="I597" s="56"/>
      <c r="J597" s="56"/>
      <c r="K597" s="56"/>
      <c r="L597" s="56"/>
      <c r="M597" s="56"/>
    </row>
    <row r="598" spans="8:13" ht="21.75">
      <c r="H598" s="56"/>
      <c r="I598" s="56"/>
      <c r="J598" s="56"/>
      <c r="K598" s="56"/>
      <c r="L598" s="56"/>
      <c r="M598" s="56"/>
    </row>
    <row r="599" spans="8:13" ht="21.75">
      <c r="H599" s="56"/>
      <c r="I599" s="56"/>
      <c r="J599" s="56"/>
      <c r="K599" s="56"/>
      <c r="L599" s="56"/>
      <c r="M599" s="56"/>
    </row>
    <row r="600" spans="8:13" ht="21.75">
      <c r="H600" s="56"/>
      <c r="I600" s="56"/>
      <c r="J600" s="56"/>
      <c r="K600" s="56"/>
      <c r="L600" s="56"/>
      <c r="M600" s="56"/>
    </row>
    <row r="601" spans="8:13" ht="21.75">
      <c r="H601" s="56"/>
      <c r="I601" s="56"/>
      <c r="J601" s="56"/>
      <c r="K601" s="56"/>
      <c r="L601" s="56"/>
      <c r="M601" s="56"/>
    </row>
    <row r="602" spans="8:13" ht="21.75">
      <c r="H602" s="56"/>
      <c r="I602" s="56"/>
      <c r="J602" s="56"/>
      <c r="K602" s="56"/>
      <c r="L602" s="56"/>
      <c r="M602" s="56"/>
    </row>
    <row r="603" spans="8:13" ht="21.75">
      <c r="H603" s="56"/>
      <c r="I603" s="56"/>
      <c r="J603" s="56"/>
      <c r="K603" s="56"/>
      <c r="L603" s="56"/>
      <c r="M603" s="56"/>
    </row>
    <row r="604" spans="8:13" ht="21.75">
      <c r="H604" s="56"/>
      <c r="I604" s="56"/>
      <c r="J604" s="56"/>
      <c r="K604" s="56"/>
      <c r="L604" s="56"/>
      <c r="M604" s="56"/>
    </row>
    <row r="605" spans="8:13" ht="21.75">
      <c r="H605" s="56"/>
      <c r="I605" s="56"/>
      <c r="J605" s="56"/>
      <c r="K605" s="56"/>
      <c r="L605" s="56"/>
      <c r="M605" s="56"/>
    </row>
    <row r="606" spans="8:13" ht="21.75">
      <c r="H606" s="56"/>
      <c r="I606" s="56"/>
      <c r="J606" s="56"/>
      <c r="K606" s="56"/>
      <c r="L606" s="56"/>
      <c r="M606" s="56"/>
    </row>
    <row r="607" spans="8:13" ht="21.75">
      <c r="H607" s="56"/>
      <c r="I607" s="56"/>
      <c r="J607" s="56"/>
      <c r="K607" s="56"/>
      <c r="L607" s="56"/>
      <c r="M607" s="56"/>
    </row>
    <row r="608" spans="8:13" ht="21.75">
      <c r="H608" s="56"/>
      <c r="I608" s="56"/>
      <c r="J608" s="56"/>
      <c r="K608" s="56"/>
      <c r="L608" s="56"/>
      <c r="M608" s="56"/>
    </row>
    <row r="609" spans="8:13" ht="21.75">
      <c r="H609" s="56"/>
      <c r="I609" s="56"/>
      <c r="J609" s="56"/>
      <c r="K609" s="56"/>
      <c r="L609" s="56"/>
      <c r="M609" s="56"/>
    </row>
    <row r="610" spans="8:13" ht="21.75">
      <c r="H610" s="56"/>
      <c r="I610" s="56"/>
      <c r="J610" s="56"/>
      <c r="K610" s="56"/>
      <c r="L610" s="56"/>
      <c r="M610" s="56"/>
    </row>
    <row r="611" spans="8:13" ht="21.75">
      <c r="H611" s="56"/>
      <c r="I611" s="56"/>
      <c r="J611" s="56"/>
      <c r="K611" s="56"/>
      <c r="L611" s="56"/>
      <c r="M611" s="56"/>
    </row>
    <row r="612" spans="8:13" ht="21.75">
      <c r="H612" s="56"/>
      <c r="I612" s="56"/>
      <c r="J612" s="56"/>
      <c r="K612" s="56"/>
      <c r="L612" s="56"/>
      <c r="M612" s="56"/>
    </row>
    <row r="613" spans="8:13" ht="21.75">
      <c r="H613" s="56"/>
      <c r="I613" s="56"/>
      <c r="J613" s="56"/>
      <c r="K613" s="56"/>
      <c r="L613" s="56"/>
      <c r="M613" s="56"/>
    </row>
    <row r="614" spans="8:13" ht="21.75">
      <c r="H614" s="56"/>
      <c r="I614" s="56"/>
      <c r="J614" s="56"/>
      <c r="K614" s="56"/>
      <c r="L614" s="56"/>
      <c r="M614" s="56"/>
    </row>
    <row r="615" spans="8:13" ht="21.75">
      <c r="H615" s="56"/>
      <c r="I615" s="56"/>
      <c r="J615" s="56"/>
      <c r="K615" s="56"/>
      <c r="L615" s="56"/>
      <c r="M615" s="56"/>
    </row>
    <row r="616" spans="8:13" ht="21.75">
      <c r="H616" s="56"/>
      <c r="I616" s="56"/>
      <c r="J616" s="56"/>
      <c r="K616" s="56"/>
      <c r="L616" s="56"/>
      <c r="M616" s="56"/>
    </row>
    <row r="617" spans="8:13" ht="21.75">
      <c r="H617" s="56"/>
      <c r="I617" s="56"/>
      <c r="J617" s="56"/>
      <c r="K617" s="56"/>
      <c r="L617" s="56"/>
      <c r="M617" s="56"/>
    </row>
    <row r="618" spans="8:13" ht="21.75">
      <c r="H618" s="56"/>
      <c r="I618" s="56"/>
      <c r="J618" s="56"/>
      <c r="K618" s="56"/>
      <c r="L618" s="56"/>
      <c r="M618" s="56"/>
    </row>
    <row r="619" spans="8:13" ht="21.75">
      <c r="H619" s="56"/>
      <c r="I619" s="56"/>
      <c r="J619" s="56"/>
      <c r="K619" s="56"/>
      <c r="L619" s="56"/>
      <c r="M619" s="56"/>
    </row>
    <row r="620" spans="8:13" ht="21.75">
      <c r="H620" s="56"/>
      <c r="I620" s="56"/>
      <c r="J620" s="56"/>
      <c r="K620" s="56"/>
      <c r="L620" s="56"/>
      <c r="M620" s="56"/>
    </row>
    <row r="621" spans="8:13" ht="21.75">
      <c r="H621" s="56"/>
      <c r="I621" s="56"/>
      <c r="J621" s="56"/>
      <c r="K621" s="56"/>
      <c r="L621" s="56"/>
      <c r="M621" s="56"/>
    </row>
    <row r="622" spans="8:13" ht="21.75">
      <c r="H622" s="56"/>
      <c r="I622" s="56"/>
      <c r="J622" s="56"/>
      <c r="K622" s="56"/>
      <c r="L622" s="56"/>
      <c r="M622" s="56"/>
    </row>
    <row r="623" spans="8:13" ht="21.75">
      <c r="H623" s="56"/>
      <c r="I623" s="56"/>
      <c r="J623" s="56"/>
      <c r="K623" s="56"/>
      <c r="L623" s="56"/>
      <c r="M623" s="56"/>
    </row>
    <row r="624" spans="8:13" ht="21.75">
      <c r="H624" s="56"/>
      <c r="I624" s="56"/>
      <c r="J624" s="56"/>
      <c r="K624" s="56"/>
      <c r="L624" s="56"/>
      <c r="M624" s="56"/>
    </row>
    <row r="625" spans="8:13" ht="21.75">
      <c r="H625" s="56"/>
      <c r="I625" s="56"/>
      <c r="J625" s="56"/>
      <c r="K625" s="56"/>
      <c r="L625" s="56"/>
      <c r="M625" s="56"/>
    </row>
    <row r="626" spans="8:13" ht="21.75">
      <c r="H626" s="56"/>
      <c r="I626" s="56"/>
      <c r="J626" s="56"/>
      <c r="K626" s="56"/>
      <c r="L626" s="56"/>
      <c r="M626" s="56"/>
    </row>
    <row r="627" spans="8:13" ht="21.75">
      <c r="H627" s="56"/>
      <c r="I627" s="56"/>
      <c r="J627" s="56"/>
      <c r="K627" s="56"/>
      <c r="L627" s="56"/>
      <c r="M627" s="56"/>
    </row>
    <row r="628" spans="8:13">
      <c r="H628" s="55"/>
      <c r="I628" s="55"/>
      <c r="J628" s="54"/>
      <c r="K628" s="54"/>
      <c r="L628" s="54"/>
      <c r="M628" s="54"/>
    </row>
    <row r="629" spans="8:13">
      <c r="H629" s="55"/>
      <c r="I629" s="55"/>
      <c r="J629" s="54"/>
      <c r="K629" s="54"/>
      <c r="L629" s="54"/>
      <c r="M629" s="54"/>
    </row>
    <row r="630" spans="8:13">
      <c r="H630" s="55"/>
      <c r="I630" s="55"/>
      <c r="J630" s="54"/>
      <c r="K630" s="54"/>
      <c r="L630" s="54"/>
      <c r="M630" s="54"/>
    </row>
    <row r="631" spans="8:13">
      <c r="H631" s="55"/>
      <c r="I631" s="55"/>
      <c r="J631" s="54"/>
      <c r="K631" s="54"/>
      <c r="L631" s="54"/>
      <c r="M631" s="54"/>
    </row>
    <row r="632" spans="8:13">
      <c r="H632" s="55"/>
      <c r="I632" s="55"/>
      <c r="J632" s="54"/>
      <c r="K632" s="54"/>
      <c r="L632" s="54"/>
      <c r="M632" s="54"/>
    </row>
    <row r="633" spans="8:13">
      <c r="H633" s="55"/>
      <c r="I633" s="55"/>
      <c r="J633" s="54"/>
      <c r="K633" s="54"/>
      <c r="L633" s="54"/>
      <c r="M633" s="54"/>
    </row>
    <row r="634" spans="8:13">
      <c r="H634" s="55"/>
      <c r="I634" s="55"/>
      <c r="J634" s="54"/>
      <c r="K634" s="54"/>
      <c r="L634" s="54"/>
      <c r="M634" s="54"/>
    </row>
    <row r="635" spans="8:13">
      <c r="H635" s="55"/>
      <c r="I635" s="55"/>
      <c r="J635" s="54"/>
      <c r="K635" s="54"/>
      <c r="L635" s="54"/>
      <c r="M635" s="54"/>
    </row>
    <row r="636" spans="8:13">
      <c r="H636" s="55"/>
      <c r="I636" s="55"/>
      <c r="J636" s="54"/>
      <c r="K636" s="54"/>
      <c r="L636" s="54"/>
      <c r="M636" s="54"/>
    </row>
    <row r="637" spans="8:13">
      <c r="H637" s="55"/>
      <c r="I637" s="55"/>
      <c r="J637" s="54"/>
      <c r="K637" s="54"/>
      <c r="L637" s="54"/>
      <c r="M637" s="54"/>
    </row>
    <row r="638" spans="8:13">
      <c r="H638" s="55"/>
      <c r="I638" s="55"/>
      <c r="J638" s="54"/>
      <c r="K638" s="54"/>
      <c r="L638" s="54"/>
      <c r="M638" s="54"/>
    </row>
    <row r="639" spans="8:13">
      <c r="H639" s="55"/>
      <c r="I639" s="55"/>
      <c r="J639" s="54"/>
      <c r="K639" s="54"/>
      <c r="L639" s="54"/>
      <c r="M639" s="54"/>
    </row>
    <row r="640" spans="8:13">
      <c r="H640" s="55"/>
      <c r="I640" s="55"/>
      <c r="J640" s="54"/>
      <c r="K640" s="54"/>
      <c r="L640" s="54"/>
      <c r="M640" s="54"/>
    </row>
    <row r="641" spans="8:13">
      <c r="H641" s="55"/>
      <c r="I641" s="55"/>
      <c r="J641" s="54"/>
      <c r="K641" s="54"/>
      <c r="L641" s="54"/>
      <c r="M641" s="54"/>
    </row>
    <row r="642" spans="8:13">
      <c r="H642" s="55"/>
      <c r="I642" s="55"/>
      <c r="J642" s="54"/>
      <c r="K642" s="54"/>
      <c r="L642" s="54"/>
      <c r="M642" s="54"/>
    </row>
    <row r="643" spans="8:13">
      <c r="H643" s="55"/>
      <c r="I643" s="55"/>
      <c r="J643" s="54"/>
      <c r="K643" s="54"/>
      <c r="L643" s="54"/>
      <c r="M643" s="54"/>
    </row>
    <row r="644" spans="8:13">
      <c r="H644" s="55"/>
      <c r="I644" s="55"/>
      <c r="J644" s="54"/>
      <c r="K644" s="54"/>
      <c r="L644" s="54"/>
      <c r="M644" s="54"/>
    </row>
    <row r="645" spans="8:13">
      <c r="H645" s="55"/>
      <c r="I645" s="55"/>
      <c r="J645" s="54"/>
      <c r="K645" s="54"/>
      <c r="L645" s="54"/>
      <c r="M645" s="54"/>
    </row>
    <row r="646" spans="8:13">
      <c r="H646" s="55"/>
      <c r="I646" s="55"/>
      <c r="J646" s="54"/>
      <c r="K646" s="54"/>
      <c r="L646" s="54"/>
      <c r="M646" s="54"/>
    </row>
    <row r="647" spans="8:13">
      <c r="H647" s="55"/>
      <c r="I647" s="55"/>
      <c r="J647" s="54"/>
      <c r="K647" s="54"/>
      <c r="L647" s="54"/>
      <c r="M647" s="54"/>
    </row>
    <row r="648" spans="8:13">
      <c r="H648" s="55"/>
      <c r="I648" s="55"/>
      <c r="J648" s="54"/>
      <c r="K648" s="54"/>
      <c r="L648" s="54"/>
      <c r="M648" s="54"/>
    </row>
    <row r="649" spans="8:13">
      <c r="H649" s="55"/>
      <c r="I649" s="55"/>
      <c r="J649" s="54"/>
      <c r="K649" s="54"/>
      <c r="L649" s="54"/>
      <c r="M649" s="54"/>
    </row>
    <row r="650" spans="8:13">
      <c r="H650" s="55"/>
      <c r="I650" s="55"/>
      <c r="J650" s="54"/>
      <c r="K650" s="54"/>
      <c r="L650" s="54"/>
      <c r="M650" s="54"/>
    </row>
    <row r="651" spans="8:13">
      <c r="H651" s="55"/>
      <c r="I651" s="55"/>
      <c r="J651" s="54"/>
      <c r="K651" s="54"/>
      <c r="L651" s="54"/>
      <c r="M651" s="54"/>
    </row>
    <row r="652" spans="8:13">
      <c r="H652" s="55"/>
      <c r="I652" s="55"/>
      <c r="J652" s="54"/>
      <c r="K652" s="54"/>
      <c r="L652" s="54"/>
      <c r="M652" s="54"/>
    </row>
    <row r="653" spans="8:13">
      <c r="H653" s="55"/>
      <c r="I653" s="55"/>
      <c r="J653" s="54"/>
      <c r="K653" s="54"/>
      <c r="L653" s="54"/>
      <c r="M653" s="54"/>
    </row>
    <row r="654" spans="8:13">
      <c r="H654" s="55"/>
      <c r="I654" s="55"/>
      <c r="J654" s="54"/>
      <c r="K654" s="54"/>
      <c r="L654" s="54"/>
      <c r="M654" s="54"/>
    </row>
    <row r="655" spans="8:13">
      <c r="H655" s="55"/>
      <c r="I655" s="55"/>
      <c r="J655" s="54"/>
      <c r="K655" s="54"/>
      <c r="L655" s="54"/>
      <c r="M655" s="54"/>
    </row>
    <row r="656" spans="8:13">
      <c r="H656" s="55"/>
      <c r="I656" s="55"/>
      <c r="J656" s="54"/>
      <c r="K656" s="54"/>
      <c r="L656" s="54"/>
      <c r="M656" s="54"/>
    </row>
    <row r="657" spans="8:13">
      <c r="H657" s="55"/>
      <c r="I657" s="55"/>
      <c r="J657" s="54"/>
      <c r="K657" s="54"/>
      <c r="L657" s="54"/>
      <c r="M657" s="54"/>
    </row>
    <row r="658" spans="8:13">
      <c r="H658" s="55"/>
      <c r="I658" s="55"/>
      <c r="J658" s="54"/>
      <c r="K658" s="54"/>
      <c r="L658" s="54"/>
      <c r="M658" s="54"/>
    </row>
    <row r="659" spans="8:13">
      <c r="H659" s="55"/>
      <c r="I659" s="55"/>
      <c r="J659" s="54"/>
      <c r="K659" s="54"/>
      <c r="L659" s="54"/>
      <c r="M659" s="54"/>
    </row>
    <row r="660" spans="8:13">
      <c r="H660" s="55"/>
      <c r="I660" s="55"/>
      <c r="J660" s="54"/>
      <c r="K660" s="54"/>
      <c r="L660" s="54"/>
      <c r="M660" s="54"/>
    </row>
    <row r="661" spans="8:13">
      <c r="H661" s="55"/>
      <c r="I661" s="55"/>
      <c r="J661" s="54"/>
      <c r="K661" s="54"/>
      <c r="L661" s="54"/>
      <c r="M661" s="54"/>
    </row>
    <row r="662" spans="8:13">
      <c r="H662" s="55"/>
      <c r="I662" s="55"/>
      <c r="J662" s="54"/>
      <c r="K662" s="54"/>
      <c r="L662" s="54"/>
      <c r="M662" s="54"/>
    </row>
    <row r="663" spans="8:13">
      <c r="H663" s="55"/>
      <c r="I663" s="55"/>
      <c r="J663" s="54"/>
      <c r="K663" s="54"/>
      <c r="L663" s="54"/>
      <c r="M663" s="54"/>
    </row>
    <row r="664" spans="8:13">
      <c r="H664" s="55"/>
      <c r="I664" s="55"/>
      <c r="J664" s="54"/>
      <c r="K664" s="54"/>
      <c r="L664" s="54"/>
      <c r="M664" s="54"/>
    </row>
    <row r="665" spans="8:13">
      <c r="H665" s="55"/>
      <c r="I665" s="55"/>
      <c r="J665" s="54"/>
      <c r="K665" s="54"/>
      <c r="L665" s="54"/>
      <c r="M665" s="54"/>
    </row>
    <row r="666" spans="8:13">
      <c r="H666" s="55"/>
      <c r="I666" s="55"/>
      <c r="J666" s="54"/>
      <c r="K666" s="54"/>
      <c r="L666" s="54"/>
      <c r="M666" s="54"/>
    </row>
  </sheetData>
  <customSheetViews>
    <customSheetView guid="{BFD2A186-B6F2-4AAB-9C64-D0EE469E6A25}" showPageBreaks="1" printArea="1" view="pageBreakPreview" topLeftCell="A19">
      <selection activeCell="B4" sqref="B4:C4"/>
      <pageMargins left="0.39370078740157483" right="0.78740157480314965" top="0.39370078740157483" bottom="0.39370078740157483" header="0.39370078740157483" footer="0.39370078740157483"/>
      <printOptions horizontalCentered="1"/>
      <pageSetup paperSize="9" orientation="portrait" horizontalDpi="300" verticalDpi="300" r:id="rId1"/>
      <headerFooter alignWithMargins="0"/>
    </customSheetView>
    <customSheetView guid="{9A58D21B-A5E2-4BB9-AD31-0BF5F7677498}" showPageBreaks="1" showGridLines="0" showRowCol="0" printArea="1" view="pageBreakPreview" topLeftCell="A16">
      <selection activeCell="B4" sqref="B4"/>
      <pageMargins left="0" right="0" top="0" bottom="0" header="0" footer="0"/>
      <printOptions horizontalCentered="1" verticalCentered="1"/>
      <pageSetup paperSize="9" orientation="portrait" horizontalDpi="300" verticalDpi="300" r:id="rId2"/>
      <headerFooter alignWithMargins="0"/>
    </customSheetView>
  </customSheetViews>
  <mergeCells count="12">
    <mergeCell ref="A1:M1"/>
    <mergeCell ref="H2:H3"/>
    <mergeCell ref="I2:I3"/>
    <mergeCell ref="J2:J3"/>
    <mergeCell ref="K2:K3"/>
    <mergeCell ref="L2:L3"/>
    <mergeCell ref="M2:M3"/>
    <mergeCell ref="A2:A3"/>
    <mergeCell ref="B2:B3"/>
    <mergeCell ref="C2:C3"/>
    <mergeCell ref="D2:E2"/>
    <mergeCell ref="F2:G3"/>
  </mergeCells>
  <printOptions horizontalCentered="1" verticalCentered="1"/>
  <pageMargins left="0" right="0" top="0" bottom="0" header="0" footer="0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ورقة9"/>
  <dimension ref="A1:AQ58"/>
  <sheetViews>
    <sheetView showGridLines="0" showRowColHeaders="0" rightToLeft="1" zoomScale="110" zoomScaleNormal="110" workbookViewId="0"/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/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8" t="s">
        <v>8</v>
      </c>
      <c r="D7" s="238" t="s">
        <v>12</v>
      </c>
      <c r="E7" s="23" t="s">
        <v>2</v>
      </c>
      <c r="F7" s="23" t="s">
        <v>13</v>
      </c>
      <c r="G7" s="23" t="s">
        <v>11</v>
      </c>
      <c r="H7" s="23" t="s">
        <v>10</v>
      </c>
      <c r="I7" s="23" t="s">
        <v>9</v>
      </c>
      <c r="J7" s="238" t="s">
        <v>8</v>
      </c>
      <c r="K7" s="238" t="s">
        <v>12</v>
      </c>
      <c r="L7" s="23" t="s">
        <v>2</v>
      </c>
      <c r="M7" s="23" t="s">
        <v>13</v>
      </c>
      <c r="N7" s="23" t="s">
        <v>11</v>
      </c>
      <c r="O7" s="23" t="s">
        <v>10</v>
      </c>
      <c r="P7" s="23" t="s">
        <v>9</v>
      </c>
      <c r="Q7" s="238" t="s">
        <v>8</v>
      </c>
      <c r="R7" s="238" t="s">
        <v>12</v>
      </c>
      <c r="S7" s="23" t="s">
        <v>2</v>
      </c>
      <c r="T7" s="23" t="s">
        <v>13</v>
      </c>
      <c r="U7" s="23" t="s">
        <v>11</v>
      </c>
      <c r="V7" s="23" t="s">
        <v>10</v>
      </c>
      <c r="W7" s="23" t="s">
        <v>9</v>
      </c>
      <c r="X7" s="238" t="s">
        <v>8</v>
      </c>
      <c r="Y7" s="238" t="s">
        <v>12</v>
      </c>
      <c r="Z7" s="23" t="s">
        <v>2</v>
      </c>
      <c r="AA7" s="23" t="s">
        <v>13</v>
      </c>
      <c r="AB7" s="23" t="s">
        <v>11</v>
      </c>
      <c r="AC7" s="23" t="s">
        <v>10</v>
      </c>
      <c r="AD7" s="33" t="s">
        <v>9</v>
      </c>
      <c r="AE7" s="238" t="s">
        <v>8</v>
      </c>
      <c r="AF7" s="238" t="s">
        <v>12</v>
      </c>
      <c r="AG7" s="33"/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240"/>
      <c r="D8" s="240"/>
      <c r="E8" s="16"/>
      <c r="F8" s="17"/>
      <c r="G8" s="17"/>
      <c r="H8" s="17"/>
      <c r="I8" s="17"/>
      <c r="J8" s="240"/>
      <c r="K8" s="240"/>
      <c r="L8" s="17"/>
      <c r="M8" s="17"/>
      <c r="N8" s="17"/>
      <c r="O8" s="17"/>
      <c r="P8" s="17"/>
      <c r="Q8" s="240"/>
      <c r="R8" s="240"/>
      <c r="S8" s="17"/>
      <c r="T8" s="17"/>
      <c r="U8" s="17"/>
      <c r="V8" s="17"/>
      <c r="W8" s="17"/>
      <c r="X8" s="240"/>
      <c r="Y8" s="240"/>
      <c r="Z8" s="17"/>
      <c r="AA8" s="17"/>
      <c r="AB8" s="17"/>
      <c r="AC8" s="17"/>
      <c r="AD8" s="17"/>
      <c r="AE8" s="240"/>
      <c r="AF8" s="240"/>
      <c r="AG8" s="34"/>
      <c r="AH8" s="13">
        <f>COUNTIF(C7:AG7,"ح")*2 + COUNTIF(C7:AG7,"إ")*2 + COUNTIF(C7:AG7,"ث")*2+ COUNTIF(C7:AG7,"ر")*2+ COUNTIF(C7:AG7,"خ")*2</f>
        <v>40</v>
      </c>
      <c r="AI8" s="14">
        <f t="shared" ref="AI8:AI47" si="0">COUNTIF(C8:AG8,"ص") + COUNTIF(C8:AG8,"م") + COUNTIF(C8:AG8,"ي")*2</f>
        <v>0</v>
      </c>
      <c r="AJ8" s="14">
        <f t="shared" ref="AJ8:AJ47" si="1">AH8-AI8</f>
        <v>40</v>
      </c>
      <c r="AK8" s="15">
        <f t="shared" ref="AK8:AK47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240"/>
      <c r="D9" s="240"/>
      <c r="E9" s="16"/>
      <c r="F9" s="17"/>
      <c r="G9" s="17"/>
      <c r="H9" s="17"/>
      <c r="I9" s="17"/>
      <c r="J9" s="240"/>
      <c r="K9" s="240"/>
      <c r="L9" s="17"/>
      <c r="M9" s="17"/>
      <c r="N9" s="17"/>
      <c r="O9" s="17"/>
      <c r="P9" s="17"/>
      <c r="Q9" s="240"/>
      <c r="R9" s="240"/>
      <c r="S9" s="19"/>
      <c r="T9" s="17"/>
      <c r="U9" s="17"/>
      <c r="V9" s="17"/>
      <c r="W9" s="17"/>
      <c r="X9" s="240"/>
      <c r="Y9" s="240"/>
      <c r="Z9" s="17"/>
      <c r="AA9" s="17"/>
      <c r="AB9" s="17"/>
      <c r="AC9" s="17"/>
      <c r="AD9" s="17"/>
      <c r="AE9" s="240"/>
      <c r="AF9" s="240"/>
      <c r="AG9" s="34"/>
      <c r="AH9" s="14">
        <f>AH8</f>
        <v>40</v>
      </c>
      <c r="AI9" s="14">
        <f t="shared" si="0"/>
        <v>0</v>
      </c>
      <c r="AJ9" s="14">
        <f t="shared" si="1"/>
        <v>40</v>
      </c>
      <c r="AK9" s="15">
        <f t="shared" si="2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240"/>
      <c r="D10" s="240"/>
      <c r="E10" s="16"/>
      <c r="F10" s="17"/>
      <c r="G10" s="17"/>
      <c r="H10" s="17"/>
      <c r="I10" s="17"/>
      <c r="J10" s="240"/>
      <c r="K10" s="240"/>
      <c r="L10" s="17"/>
      <c r="M10" s="17"/>
      <c r="N10" s="17"/>
      <c r="O10" s="17"/>
      <c r="P10" s="17"/>
      <c r="Q10" s="240"/>
      <c r="R10" s="240"/>
      <c r="S10" s="17"/>
      <c r="T10" s="17"/>
      <c r="U10" s="17"/>
      <c r="V10" s="17"/>
      <c r="W10" s="17"/>
      <c r="X10" s="240"/>
      <c r="Y10" s="240"/>
      <c r="Z10" s="17"/>
      <c r="AA10" s="17"/>
      <c r="AB10" s="17"/>
      <c r="AC10" s="17"/>
      <c r="AD10" s="17"/>
      <c r="AE10" s="240"/>
      <c r="AF10" s="240"/>
      <c r="AG10" s="34"/>
      <c r="AH10" s="14">
        <f t="shared" ref="AH10:AH26" si="4">AH9</f>
        <v>40</v>
      </c>
      <c r="AI10" s="14">
        <f t="shared" si="0"/>
        <v>0</v>
      </c>
      <c r="AJ10" s="14">
        <f t="shared" si="1"/>
        <v>40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240"/>
      <c r="D11" s="240"/>
      <c r="E11" s="16"/>
      <c r="F11" s="17"/>
      <c r="G11" s="17"/>
      <c r="H11" s="17"/>
      <c r="I11" s="17"/>
      <c r="J11" s="240"/>
      <c r="K11" s="240"/>
      <c r="L11" s="17"/>
      <c r="M11" s="17"/>
      <c r="N11" s="17"/>
      <c r="O11" s="17"/>
      <c r="P11" s="17"/>
      <c r="Q11" s="240"/>
      <c r="R11" s="240"/>
      <c r="S11" s="17"/>
      <c r="T11" s="17"/>
      <c r="U11" s="17"/>
      <c r="V11" s="17"/>
      <c r="W11" s="17"/>
      <c r="X11" s="240"/>
      <c r="Y11" s="240"/>
      <c r="Z11" s="17"/>
      <c r="AA11" s="17"/>
      <c r="AB11" s="17"/>
      <c r="AC11" s="17"/>
      <c r="AD11" s="17"/>
      <c r="AE11" s="240"/>
      <c r="AF11" s="240"/>
      <c r="AG11" s="34"/>
      <c r="AH11" s="14">
        <f t="shared" si="4"/>
        <v>40</v>
      </c>
      <c r="AI11" s="14">
        <f t="shared" si="0"/>
        <v>0</v>
      </c>
      <c r="AJ11" s="14">
        <f t="shared" si="1"/>
        <v>40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240"/>
      <c r="D12" s="240"/>
      <c r="E12" s="16"/>
      <c r="F12" s="17"/>
      <c r="G12" s="17"/>
      <c r="H12" s="17"/>
      <c r="I12" s="17"/>
      <c r="J12" s="240"/>
      <c r="K12" s="240"/>
      <c r="L12" s="17"/>
      <c r="M12" s="19"/>
      <c r="N12" s="17"/>
      <c r="O12" s="19"/>
      <c r="P12" s="19"/>
      <c r="Q12" s="240"/>
      <c r="R12" s="240"/>
      <c r="S12" s="17"/>
      <c r="T12" s="17"/>
      <c r="U12" s="17"/>
      <c r="V12" s="17"/>
      <c r="W12" s="17"/>
      <c r="X12" s="240"/>
      <c r="Y12" s="240"/>
      <c r="Z12" s="17"/>
      <c r="AA12" s="17"/>
      <c r="AB12" s="19"/>
      <c r="AC12" s="17"/>
      <c r="AD12" s="17"/>
      <c r="AE12" s="240"/>
      <c r="AF12" s="240"/>
      <c r="AG12" s="34"/>
      <c r="AH12" s="14">
        <f t="shared" si="4"/>
        <v>40</v>
      </c>
      <c r="AI12" s="14">
        <f t="shared" si="0"/>
        <v>0</v>
      </c>
      <c r="AJ12" s="14">
        <f t="shared" si="1"/>
        <v>40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240"/>
      <c r="D13" s="240"/>
      <c r="E13" s="16"/>
      <c r="F13" s="17"/>
      <c r="G13" s="17"/>
      <c r="H13" s="17"/>
      <c r="I13" s="17"/>
      <c r="J13" s="240"/>
      <c r="K13" s="240"/>
      <c r="L13" s="17"/>
      <c r="M13" s="17"/>
      <c r="N13" s="17"/>
      <c r="O13" s="17"/>
      <c r="P13" s="17"/>
      <c r="Q13" s="240"/>
      <c r="R13" s="240"/>
      <c r="S13" s="17"/>
      <c r="T13" s="17"/>
      <c r="U13" s="17"/>
      <c r="V13" s="17"/>
      <c r="W13" s="17"/>
      <c r="X13" s="240"/>
      <c r="Y13" s="240"/>
      <c r="Z13" s="17"/>
      <c r="AA13" s="17"/>
      <c r="AB13" s="17"/>
      <c r="AC13" s="17"/>
      <c r="AD13" s="17"/>
      <c r="AE13" s="240"/>
      <c r="AF13" s="240"/>
      <c r="AG13" s="34"/>
      <c r="AH13" s="14">
        <f t="shared" si="4"/>
        <v>40</v>
      </c>
      <c r="AI13" s="14">
        <f t="shared" si="0"/>
        <v>0</v>
      </c>
      <c r="AJ13" s="14">
        <f t="shared" si="1"/>
        <v>40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240"/>
      <c r="D14" s="240"/>
      <c r="E14" s="16"/>
      <c r="F14" s="17"/>
      <c r="G14" s="17"/>
      <c r="H14" s="17"/>
      <c r="I14" s="17"/>
      <c r="J14" s="240"/>
      <c r="K14" s="240"/>
      <c r="L14" s="17"/>
      <c r="M14" s="17"/>
      <c r="N14" s="17"/>
      <c r="O14" s="17"/>
      <c r="P14" s="17"/>
      <c r="Q14" s="240"/>
      <c r="R14" s="240"/>
      <c r="S14" s="17"/>
      <c r="T14" s="17"/>
      <c r="U14" s="17"/>
      <c r="V14" s="17"/>
      <c r="W14" s="17"/>
      <c r="X14" s="240"/>
      <c r="Y14" s="240"/>
      <c r="Z14" s="17"/>
      <c r="AA14" s="17"/>
      <c r="AB14" s="17"/>
      <c r="AC14" s="17"/>
      <c r="AD14" s="17"/>
      <c r="AE14" s="240"/>
      <c r="AF14" s="240"/>
      <c r="AG14" s="34"/>
      <c r="AH14" s="14">
        <f t="shared" si="4"/>
        <v>40</v>
      </c>
      <c r="AI14" s="14">
        <f t="shared" si="0"/>
        <v>0</v>
      </c>
      <c r="AJ14" s="14">
        <f t="shared" si="1"/>
        <v>40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240"/>
      <c r="D15" s="240"/>
      <c r="E15" s="16"/>
      <c r="F15" s="17"/>
      <c r="G15" s="17"/>
      <c r="H15" s="17"/>
      <c r="I15" s="17"/>
      <c r="J15" s="240"/>
      <c r="K15" s="240"/>
      <c r="L15" s="17"/>
      <c r="M15" s="17"/>
      <c r="N15" s="17"/>
      <c r="O15" s="17"/>
      <c r="P15" s="17"/>
      <c r="Q15" s="240"/>
      <c r="R15" s="240"/>
      <c r="S15" s="17"/>
      <c r="T15" s="17"/>
      <c r="U15" s="17"/>
      <c r="V15" s="17"/>
      <c r="W15" s="17"/>
      <c r="X15" s="240"/>
      <c r="Y15" s="240"/>
      <c r="Z15" s="17"/>
      <c r="AA15" s="17"/>
      <c r="AB15" s="17"/>
      <c r="AC15" s="17"/>
      <c r="AD15" s="17"/>
      <c r="AE15" s="240"/>
      <c r="AF15" s="240"/>
      <c r="AG15" s="34"/>
      <c r="AH15" s="14">
        <f t="shared" si="4"/>
        <v>40</v>
      </c>
      <c r="AI15" s="14">
        <f t="shared" si="0"/>
        <v>0</v>
      </c>
      <c r="AJ15" s="14">
        <f t="shared" si="1"/>
        <v>40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240"/>
      <c r="D16" s="240"/>
      <c r="E16" s="16"/>
      <c r="F16" s="17"/>
      <c r="G16" s="17"/>
      <c r="H16" s="17"/>
      <c r="I16" s="17"/>
      <c r="J16" s="240"/>
      <c r="K16" s="240"/>
      <c r="L16" s="17"/>
      <c r="M16" s="17"/>
      <c r="N16" s="17"/>
      <c r="O16" s="17"/>
      <c r="P16" s="17"/>
      <c r="Q16" s="240"/>
      <c r="R16" s="240"/>
      <c r="S16" s="17"/>
      <c r="T16" s="17"/>
      <c r="U16" s="17"/>
      <c r="V16" s="17"/>
      <c r="W16" s="17"/>
      <c r="X16" s="240"/>
      <c r="Y16" s="240"/>
      <c r="Z16" s="17"/>
      <c r="AA16" s="17"/>
      <c r="AB16" s="17"/>
      <c r="AC16" s="17"/>
      <c r="AD16" s="17"/>
      <c r="AE16" s="240"/>
      <c r="AF16" s="240"/>
      <c r="AG16" s="34"/>
      <c r="AH16" s="14">
        <f t="shared" si="4"/>
        <v>40</v>
      </c>
      <c r="AI16" s="14">
        <f t="shared" si="0"/>
        <v>0</v>
      </c>
      <c r="AJ16" s="14">
        <f t="shared" si="1"/>
        <v>40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240"/>
      <c r="D17" s="240"/>
      <c r="E17" s="16"/>
      <c r="F17" s="17"/>
      <c r="G17" s="17"/>
      <c r="H17" s="17"/>
      <c r="I17" s="17"/>
      <c r="J17" s="240"/>
      <c r="K17" s="240"/>
      <c r="L17" s="17"/>
      <c r="M17" s="17"/>
      <c r="N17" s="17"/>
      <c r="O17" s="17"/>
      <c r="P17" s="17"/>
      <c r="Q17" s="240"/>
      <c r="R17" s="240"/>
      <c r="S17" s="17"/>
      <c r="T17" s="17"/>
      <c r="U17" s="17"/>
      <c r="V17" s="17"/>
      <c r="W17" s="17"/>
      <c r="X17" s="240"/>
      <c r="Y17" s="240"/>
      <c r="Z17" s="17"/>
      <c r="AA17" s="17"/>
      <c r="AB17" s="17"/>
      <c r="AC17" s="17"/>
      <c r="AD17" s="17"/>
      <c r="AE17" s="240"/>
      <c r="AF17" s="240"/>
      <c r="AG17" s="34"/>
      <c r="AH17" s="14">
        <f t="shared" si="4"/>
        <v>40</v>
      </c>
      <c r="AI17" s="14">
        <f t="shared" si="0"/>
        <v>0</v>
      </c>
      <c r="AJ17" s="14">
        <f t="shared" si="1"/>
        <v>40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240"/>
      <c r="D18" s="240"/>
      <c r="E18" s="16"/>
      <c r="F18" s="17"/>
      <c r="G18" s="17"/>
      <c r="H18" s="17"/>
      <c r="I18" s="17"/>
      <c r="J18" s="240"/>
      <c r="K18" s="240"/>
      <c r="L18" s="17"/>
      <c r="M18" s="17"/>
      <c r="N18" s="17"/>
      <c r="O18" s="17"/>
      <c r="P18" s="17"/>
      <c r="Q18" s="240"/>
      <c r="R18" s="240"/>
      <c r="S18" s="17"/>
      <c r="T18" s="17"/>
      <c r="U18" s="17"/>
      <c r="V18" s="17"/>
      <c r="W18" s="17"/>
      <c r="X18" s="240"/>
      <c r="Y18" s="240"/>
      <c r="Z18" s="17"/>
      <c r="AA18" s="17"/>
      <c r="AB18" s="17"/>
      <c r="AC18" s="17"/>
      <c r="AD18" s="17"/>
      <c r="AE18" s="240"/>
      <c r="AF18" s="240"/>
      <c r="AG18" s="34"/>
      <c r="AH18" s="14">
        <f t="shared" si="4"/>
        <v>40</v>
      </c>
      <c r="AI18" s="14">
        <f t="shared" si="0"/>
        <v>0</v>
      </c>
      <c r="AJ18" s="14">
        <f t="shared" si="1"/>
        <v>40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240"/>
      <c r="D19" s="240"/>
      <c r="E19" s="16"/>
      <c r="F19" s="17"/>
      <c r="G19" s="17"/>
      <c r="H19" s="17"/>
      <c r="I19" s="17"/>
      <c r="J19" s="240"/>
      <c r="K19" s="240"/>
      <c r="L19" s="17"/>
      <c r="M19" s="17"/>
      <c r="N19" s="17"/>
      <c r="O19" s="17"/>
      <c r="P19" s="17"/>
      <c r="Q19" s="240"/>
      <c r="R19" s="240"/>
      <c r="S19" s="17"/>
      <c r="T19" s="17"/>
      <c r="U19" s="17"/>
      <c r="V19" s="17"/>
      <c r="W19" s="17"/>
      <c r="X19" s="240"/>
      <c r="Y19" s="240"/>
      <c r="Z19" s="17"/>
      <c r="AA19" s="17"/>
      <c r="AB19" s="17"/>
      <c r="AC19" s="17"/>
      <c r="AD19" s="17"/>
      <c r="AE19" s="240"/>
      <c r="AF19" s="240"/>
      <c r="AG19" s="34"/>
      <c r="AH19" s="14">
        <f t="shared" si="4"/>
        <v>40</v>
      </c>
      <c r="AI19" s="14">
        <f t="shared" si="0"/>
        <v>0</v>
      </c>
      <c r="AJ19" s="14">
        <f t="shared" si="1"/>
        <v>40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240"/>
      <c r="D20" s="240"/>
      <c r="E20" s="16"/>
      <c r="F20" s="17"/>
      <c r="G20" s="17"/>
      <c r="H20" s="17"/>
      <c r="I20" s="17"/>
      <c r="J20" s="240"/>
      <c r="K20" s="240"/>
      <c r="L20" s="17"/>
      <c r="M20" s="17"/>
      <c r="N20" s="17"/>
      <c r="O20" s="17"/>
      <c r="P20" s="17"/>
      <c r="Q20" s="240"/>
      <c r="R20" s="240"/>
      <c r="S20" s="17"/>
      <c r="T20" s="17"/>
      <c r="U20" s="17"/>
      <c r="V20" s="17"/>
      <c r="W20" s="17"/>
      <c r="X20" s="240"/>
      <c r="Y20" s="240"/>
      <c r="Z20" s="17"/>
      <c r="AA20" s="17"/>
      <c r="AB20" s="17"/>
      <c r="AC20" s="17"/>
      <c r="AD20" s="17"/>
      <c r="AE20" s="240"/>
      <c r="AF20" s="240"/>
      <c r="AG20" s="34"/>
      <c r="AH20" s="14">
        <f t="shared" si="4"/>
        <v>40</v>
      </c>
      <c r="AI20" s="14">
        <f t="shared" si="0"/>
        <v>0</v>
      </c>
      <c r="AJ20" s="14">
        <f t="shared" si="1"/>
        <v>40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240"/>
      <c r="D21" s="240"/>
      <c r="E21" s="16"/>
      <c r="F21" s="17"/>
      <c r="G21" s="17"/>
      <c r="H21" s="17"/>
      <c r="I21" s="17"/>
      <c r="J21" s="240"/>
      <c r="K21" s="240"/>
      <c r="L21" s="17"/>
      <c r="M21" s="17"/>
      <c r="N21" s="17"/>
      <c r="O21" s="19"/>
      <c r="P21" s="17"/>
      <c r="Q21" s="240"/>
      <c r="R21" s="240"/>
      <c r="S21" s="17"/>
      <c r="T21" s="17"/>
      <c r="U21" s="17"/>
      <c r="V21" s="17"/>
      <c r="W21" s="17"/>
      <c r="X21" s="240"/>
      <c r="Y21" s="240"/>
      <c r="Z21" s="17"/>
      <c r="AA21" s="17"/>
      <c r="AB21" s="17"/>
      <c r="AC21" s="17"/>
      <c r="AD21" s="17"/>
      <c r="AE21" s="240"/>
      <c r="AF21" s="240"/>
      <c r="AG21" s="34"/>
      <c r="AH21" s="14">
        <f t="shared" si="4"/>
        <v>40</v>
      </c>
      <c r="AI21" s="14">
        <f t="shared" si="0"/>
        <v>0</v>
      </c>
      <c r="AJ21" s="14">
        <f t="shared" si="1"/>
        <v>40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240"/>
      <c r="D22" s="240"/>
      <c r="E22" s="16"/>
      <c r="F22" s="17"/>
      <c r="G22" s="17"/>
      <c r="H22" s="17"/>
      <c r="I22" s="17"/>
      <c r="J22" s="240"/>
      <c r="K22" s="240"/>
      <c r="L22" s="17"/>
      <c r="M22" s="17"/>
      <c r="N22" s="17"/>
      <c r="O22" s="17"/>
      <c r="P22" s="17"/>
      <c r="Q22" s="240"/>
      <c r="R22" s="240"/>
      <c r="S22" s="17"/>
      <c r="T22" s="17"/>
      <c r="U22" s="17"/>
      <c r="V22" s="17"/>
      <c r="W22" s="17"/>
      <c r="X22" s="240"/>
      <c r="Y22" s="240"/>
      <c r="Z22" s="17"/>
      <c r="AA22" s="17"/>
      <c r="AB22" s="17"/>
      <c r="AC22" s="17"/>
      <c r="AD22" s="17"/>
      <c r="AE22" s="240"/>
      <c r="AF22" s="240"/>
      <c r="AG22" s="34"/>
      <c r="AH22" s="14">
        <f t="shared" si="4"/>
        <v>40</v>
      </c>
      <c r="AI22" s="14">
        <f t="shared" si="0"/>
        <v>0</v>
      </c>
      <c r="AJ22" s="14">
        <f t="shared" si="1"/>
        <v>40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240"/>
      <c r="D23" s="240"/>
      <c r="E23" s="16"/>
      <c r="F23" s="17"/>
      <c r="G23" s="17"/>
      <c r="H23" s="17"/>
      <c r="I23" s="17"/>
      <c r="J23" s="240"/>
      <c r="K23" s="240"/>
      <c r="L23" s="17"/>
      <c r="M23" s="17"/>
      <c r="N23" s="17"/>
      <c r="O23" s="17"/>
      <c r="P23" s="17"/>
      <c r="Q23" s="240"/>
      <c r="R23" s="240"/>
      <c r="S23" s="17"/>
      <c r="T23" s="17"/>
      <c r="U23" s="17"/>
      <c r="V23" s="17"/>
      <c r="W23" s="17"/>
      <c r="X23" s="240"/>
      <c r="Y23" s="240"/>
      <c r="Z23" s="17"/>
      <c r="AA23" s="17"/>
      <c r="AB23" s="17"/>
      <c r="AC23" s="17"/>
      <c r="AD23" s="17"/>
      <c r="AE23" s="240"/>
      <c r="AF23" s="240"/>
      <c r="AG23" s="34"/>
      <c r="AH23" s="14">
        <f t="shared" si="4"/>
        <v>40</v>
      </c>
      <c r="AI23" s="14">
        <f t="shared" si="0"/>
        <v>0</v>
      </c>
      <c r="AJ23" s="14">
        <f t="shared" si="1"/>
        <v>40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240"/>
      <c r="D24" s="240"/>
      <c r="E24" s="16"/>
      <c r="F24" s="17"/>
      <c r="G24" s="17"/>
      <c r="H24" s="17"/>
      <c r="I24" s="17"/>
      <c r="J24" s="240"/>
      <c r="K24" s="240"/>
      <c r="L24" s="17"/>
      <c r="M24" s="17"/>
      <c r="N24" s="17"/>
      <c r="O24" s="17"/>
      <c r="P24" s="19"/>
      <c r="Q24" s="240"/>
      <c r="R24" s="240"/>
      <c r="S24" s="17"/>
      <c r="T24" s="17"/>
      <c r="U24" s="17"/>
      <c r="V24" s="17"/>
      <c r="W24" s="17"/>
      <c r="X24" s="240"/>
      <c r="Y24" s="240"/>
      <c r="Z24" s="17"/>
      <c r="AA24" s="17"/>
      <c r="AB24" s="17"/>
      <c r="AC24" s="17"/>
      <c r="AD24" s="17"/>
      <c r="AE24" s="240"/>
      <c r="AF24" s="240"/>
      <c r="AG24" s="34"/>
      <c r="AH24" s="14">
        <f t="shared" si="4"/>
        <v>40</v>
      </c>
      <c r="AI24" s="14">
        <f t="shared" si="0"/>
        <v>0</v>
      </c>
      <c r="AJ24" s="14">
        <f t="shared" si="1"/>
        <v>40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240"/>
      <c r="D25" s="240"/>
      <c r="E25" s="16"/>
      <c r="F25" s="17"/>
      <c r="G25" s="17"/>
      <c r="H25" s="17"/>
      <c r="I25" s="17"/>
      <c r="J25" s="240"/>
      <c r="K25" s="240"/>
      <c r="L25" s="17"/>
      <c r="M25" s="17"/>
      <c r="N25" s="17"/>
      <c r="O25" s="17"/>
      <c r="P25" s="17"/>
      <c r="Q25" s="240"/>
      <c r="R25" s="240"/>
      <c r="S25" s="17"/>
      <c r="T25" s="17"/>
      <c r="U25" s="17"/>
      <c r="V25" s="17"/>
      <c r="W25" s="17"/>
      <c r="X25" s="240"/>
      <c r="Y25" s="240"/>
      <c r="Z25" s="17"/>
      <c r="AA25" s="17"/>
      <c r="AB25" s="17"/>
      <c r="AC25" s="17"/>
      <c r="AD25" s="17"/>
      <c r="AE25" s="240"/>
      <c r="AF25" s="240"/>
      <c r="AG25" s="34"/>
      <c r="AH25" s="14">
        <f t="shared" si="4"/>
        <v>40</v>
      </c>
      <c r="AI25" s="14">
        <f t="shared" si="0"/>
        <v>0</v>
      </c>
      <c r="AJ25" s="14">
        <f t="shared" si="1"/>
        <v>40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240"/>
      <c r="D26" s="240"/>
      <c r="E26" s="16"/>
      <c r="F26" s="17"/>
      <c r="G26" s="17"/>
      <c r="H26" s="17"/>
      <c r="I26" s="17"/>
      <c r="J26" s="240"/>
      <c r="K26" s="240"/>
      <c r="L26" s="17"/>
      <c r="M26" s="17"/>
      <c r="N26" s="17"/>
      <c r="O26" s="17"/>
      <c r="P26" s="17"/>
      <c r="Q26" s="240"/>
      <c r="R26" s="240"/>
      <c r="S26" s="17"/>
      <c r="T26" s="17"/>
      <c r="U26" s="17"/>
      <c r="V26" s="17"/>
      <c r="W26" s="17"/>
      <c r="X26" s="240"/>
      <c r="Y26" s="240"/>
      <c r="Z26" s="17"/>
      <c r="AA26" s="17"/>
      <c r="AB26" s="17"/>
      <c r="AC26" s="17"/>
      <c r="AD26" s="17"/>
      <c r="AE26" s="240"/>
      <c r="AF26" s="240"/>
      <c r="AG26" s="34"/>
      <c r="AH26" s="14">
        <f t="shared" si="4"/>
        <v>40</v>
      </c>
      <c r="AI26" s="14">
        <f t="shared" si="0"/>
        <v>0</v>
      </c>
      <c r="AJ26" s="14">
        <f t="shared" si="1"/>
        <v>40</v>
      </c>
      <c r="AK26" s="15">
        <f t="shared" si="2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240"/>
      <c r="D27" s="240"/>
      <c r="E27" s="16"/>
      <c r="F27" s="17"/>
      <c r="G27" s="17"/>
      <c r="H27" s="17"/>
      <c r="I27" s="17"/>
      <c r="J27" s="240"/>
      <c r="K27" s="240"/>
      <c r="L27" s="17"/>
      <c r="M27" s="17"/>
      <c r="N27" s="17"/>
      <c r="O27" s="19"/>
      <c r="P27" s="17"/>
      <c r="Q27" s="240"/>
      <c r="R27" s="240"/>
      <c r="S27" s="17"/>
      <c r="T27" s="17"/>
      <c r="U27" s="17"/>
      <c r="V27" s="17"/>
      <c r="W27" s="17"/>
      <c r="X27" s="240"/>
      <c r="Y27" s="240"/>
      <c r="Z27" s="17"/>
      <c r="AA27" s="17"/>
      <c r="AB27" s="17"/>
      <c r="AC27" s="17"/>
      <c r="AD27" s="17"/>
      <c r="AE27" s="240"/>
      <c r="AF27" s="240"/>
      <c r="AG27" s="34"/>
      <c r="AH27" s="60">
        <f>AH8</f>
        <v>40</v>
      </c>
      <c r="AI27" s="60">
        <f t="shared" si="0"/>
        <v>0</v>
      </c>
      <c r="AJ27" s="60">
        <f t="shared" si="1"/>
        <v>40</v>
      </c>
      <c r="AK27" s="247">
        <f t="shared" si="2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240"/>
      <c r="D28" s="240"/>
      <c r="E28" s="16"/>
      <c r="F28" s="17"/>
      <c r="G28" s="17"/>
      <c r="H28" s="17"/>
      <c r="I28" s="17"/>
      <c r="J28" s="240"/>
      <c r="K28" s="240"/>
      <c r="L28" s="17"/>
      <c r="M28" s="17"/>
      <c r="N28" s="17"/>
      <c r="O28" s="17"/>
      <c r="P28" s="17"/>
      <c r="Q28" s="240"/>
      <c r="R28" s="240"/>
      <c r="S28" s="17"/>
      <c r="T28" s="17"/>
      <c r="U28" s="17"/>
      <c r="V28" s="17"/>
      <c r="W28" s="17"/>
      <c r="X28" s="240"/>
      <c r="Y28" s="240"/>
      <c r="Z28" s="17"/>
      <c r="AA28" s="17"/>
      <c r="AB28" s="17"/>
      <c r="AC28" s="17"/>
      <c r="AD28" s="17"/>
      <c r="AE28" s="240"/>
      <c r="AF28" s="240"/>
      <c r="AG28" s="34"/>
      <c r="AH28" s="60">
        <f t="shared" ref="AH28:AH47" si="5">AH9</f>
        <v>40</v>
      </c>
      <c r="AI28" s="60">
        <f t="shared" si="0"/>
        <v>0</v>
      </c>
      <c r="AJ28" s="60">
        <f t="shared" si="1"/>
        <v>40</v>
      </c>
      <c r="AK28" s="247">
        <f t="shared" si="2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240"/>
      <c r="D29" s="240"/>
      <c r="E29" s="16"/>
      <c r="F29" s="17"/>
      <c r="G29" s="17"/>
      <c r="H29" s="17"/>
      <c r="I29" s="17"/>
      <c r="J29" s="240"/>
      <c r="K29" s="240"/>
      <c r="L29" s="17"/>
      <c r="M29" s="17"/>
      <c r="N29" s="17"/>
      <c r="O29" s="17"/>
      <c r="P29" s="17"/>
      <c r="Q29" s="240"/>
      <c r="R29" s="240"/>
      <c r="S29" s="17"/>
      <c r="T29" s="17"/>
      <c r="U29" s="17"/>
      <c r="V29" s="17"/>
      <c r="W29" s="17"/>
      <c r="X29" s="240"/>
      <c r="Y29" s="240"/>
      <c r="Z29" s="17"/>
      <c r="AA29" s="17"/>
      <c r="AB29" s="17"/>
      <c r="AC29" s="17"/>
      <c r="AD29" s="17"/>
      <c r="AE29" s="240"/>
      <c r="AF29" s="240"/>
      <c r="AG29" s="34"/>
      <c r="AH29" s="60">
        <f t="shared" si="5"/>
        <v>40</v>
      </c>
      <c r="AI29" s="60">
        <f t="shared" si="0"/>
        <v>0</v>
      </c>
      <c r="AJ29" s="60">
        <f t="shared" si="1"/>
        <v>40</v>
      </c>
      <c r="AK29" s="247">
        <f t="shared" si="2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240"/>
      <c r="D30" s="240"/>
      <c r="E30" s="16"/>
      <c r="F30" s="17"/>
      <c r="G30" s="17"/>
      <c r="H30" s="17"/>
      <c r="I30" s="17"/>
      <c r="J30" s="240"/>
      <c r="K30" s="240"/>
      <c r="L30" s="17"/>
      <c r="M30" s="17"/>
      <c r="N30" s="17"/>
      <c r="O30" s="17"/>
      <c r="P30" s="17"/>
      <c r="Q30" s="240"/>
      <c r="R30" s="240"/>
      <c r="S30" s="17"/>
      <c r="T30" s="17"/>
      <c r="U30" s="17"/>
      <c r="V30" s="17"/>
      <c r="W30" s="17"/>
      <c r="X30" s="240"/>
      <c r="Y30" s="240"/>
      <c r="Z30" s="17"/>
      <c r="AA30" s="17"/>
      <c r="AB30" s="17"/>
      <c r="AC30" s="17"/>
      <c r="AD30" s="17"/>
      <c r="AE30" s="240"/>
      <c r="AF30" s="240"/>
      <c r="AG30" s="34"/>
      <c r="AH30" s="60">
        <f t="shared" si="5"/>
        <v>40</v>
      </c>
      <c r="AI30" s="60">
        <f t="shared" si="0"/>
        <v>0</v>
      </c>
      <c r="AJ30" s="60">
        <f t="shared" si="1"/>
        <v>40</v>
      </c>
      <c r="AK30" s="247">
        <f t="shared" si="2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240"/>
      <c r="D31" s="240"/>
      <c r="E31" s="16"/>
      <c r="F31" s="17"/>
      <c r="G31" s="17"/>
      <c r="H31" s="17"/>
      <c r="I31" s="17"/>
      <c r="J31" s="240"/>
      <c r="K31" s="240"/>
      <c r="L31" s="17"/>
      <c r="M31" s="17"/>
      <c r="N31" s="17"/>
      <c r="O31" s="17"/>
      <c r="P31" s="17"/>
      <c r="Q31" s="240"/>
      <c r="R31" s="240"/>
      <c r="S31" s="17"/>
      <c r="T31" s="17"/>
      <c r="U31" s="17"/>
      <c r="V31" s="17"/>
      <c r="W31" s="17"/>
      <c r="X31" s="240"/>
      <c r="Y31" s="240"/>
      <c r="Z31" s="17"/>
      <c r="AA31" s="17"/>
      <c r="AB31" s="17"/>
      <c r="AC31" s="17"/>
      <c r="AD31" s="17"/>
      <c r="AE31" s="240"/>
      <c r="AF31" s="240"/>
      <c r="AG31" s="34"/>
      <c r="AH31" s="60">
        <f t="shared" si="5"/>
        <v>40</v>
      </c>
      <c r="AI31" s="60">
        <f t="shared" si="0"/>
        <v>0</v>
      </c>
      <c r="AJ31" s="60">
        <f t="shared" si="1"/>
        <v>40</v>
      </c>
      <c r="AK31" s="247">
        <f t="shared" si="2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241"/>
      <c r="D32" s="241"/>
      <c r="E32" s="16"/>
      <c r="F32" s="20"/>
      <c r="G32" s="20"/>
      <c r="H32" s="20"/>
      <c r="I32" s="20"/>
      <c r="J32" s="241"/>
      <c r="K32" s="241"/>
      <c r="L32" s="17"/>
      <c r="M32" s="20"/>
      <c r="N32" s="20"/>
      <c r="O32" s="20"/>
      <c r="P32" s="20"/>
      <c r="Q32" s="241"/>
      <c r="R32" s="241"/>
      <c r="S32" s="17"/>
      <c r="T32" s="17"/>
      <c r="U32" s="17"/>
      <c r="V32" s="17"/>
      <c r="W32" s="17"/>
      <c r="X32" s="241"/>
      <c r="Y32" s="241"/>
      <c r="Z32" s="17"/>
      <c r="AA32" s="17"/>
      <c r="AB32" s="17"/>
      <c r="AC32" s="17"/>
      <c r="AD32" s="17"/>
      <c r="AE32" s="241"/>
      <c r="AF32" s="241"/>
      <c r="AG32" s="34"/>
      <c r="AH32" s="60">
        <f t="shared" si="5"/>
        <v>40</v>
      </c>
      <c r="AI32" s="60">
        <f t="shared" si="0"/>
        <v>0</v>
      </c>
      <c r="AJ32" s="60">
        <f t="shared" si="1"/>
        <v>40</v>
      </c>
      <c r="AK32" s="247">
        <f t="shared" si="2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241"/>
      <c r="D33" s="241"/>
      <c r="E33" s="16"/>
      <c r="F33" s="20"/>
      <c r="G33" s="20"/>
      <c r="H33" s="20"/>
      <c r="I33" s="20"/>
      <c r="J33" s="241"/>
      <c r="K33" s="241"/>
      <c r="L33" s="17"/>
      <c r="M33" s="20"/>
      <c r="N33" s="20"/>
      <c r="O33" s="20"/>
      <c r="P33" s="20"/>
      <c r="Q33" s="241"/>
      <c r="R33" s="241"/>
      <c r="S33" s="17"/>
      <c r="T33" s="17"/>
      <c r="U33" s="17"/>
      <c r="V33" s="17"/>
      <c r="W33" s="17"/>
      <c r="X33" s="241"/>
      <c r="Y33" s="241"/>
      <c r="Z33" s="17"/>
      <c r="AA33" s="17"/>
      <c r="AB33" s="17"/>
      <c r="AC33" s="17"/>
      <c r="AD33" s="17"/>
      <c r="AE33" s="241"/>
      <c r="AF33" s="241"/>
      <c r="AG33" s="34"/>
      <c r="AH33" s="60">
        <f t="shared" si="5"/>
        <v>40</v>
      </c>
      <c r="AI33" s="60">
        <f t="shared" si="0"/>
        <v>0</v>
      </c>
      <c r="AJ33" s="60">
        <f t="shared" si="1"/>
        <v>40</v>
      </c>
      <c r="AK33" s="247">
        <f t="shared" si="2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241"/>
      <c r="D34" s="241"/>
      <c r="E34" s="16"/>
      <c r="F34" s="20"/>
      <c r="G34" s="20"/>
      <c r="H34" s="20"/>
      <c r="I34" s="20"/>
      <c r="J34" s="241"/>
      <c r="K34" s="241"/>
      <c r="L34" s="17"/>
      <c r="M34" s="20"/>
      <c r="N34" s="20"/>
      <c r="O34" s="20"/>
      <c r="P34" s="20"/>
      <c r="Q34" s="241"/>
      <c r="R34" s="241"/>
      <c r="S34" s="17"/>
      <c r="T34" s="17"/>
      <c r="U34" s="17"/>
      <c r="V34" s="17"/>
      <c r="W34" s="17"/>
      <c r="X34" s="241"/>
      <c r="Y34" s="241"/>
      <c r="Z34" s="17"/>
      <c r="AA34" s="17"/>
      <c r="AB34" s="17"/>
      <c r="AC34" s="17"/>
      <c r="AD34" s="17"/>
      <c r="AE34" s="241"/>
      <c r="AF34" s="241"/>
      <c r="AG34" s="34"/>
      <c r="AH34" s="60">
        <f t="shared" si="5"/>
        <v>40</v>
      </c>
      <c r="AI34" s="60">
        <f t="shared" si="0"/>
        <v>0</v>
      </c>
      <c r="AJ34" s="60">
        <f t="shared" si="1"/>
        <v>40</v>
      </c>
      <c r="AK34" s="247">
        <f t="shared" si="2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241"/>
      <c r="D35" s="241"/>
      <c r="E35" s="16"/>
      <c r="F35" s="20"/>
      <c r="G35" s="20"/>
      <c r="H35" s="20"/>
      <c r="I35" s="20"/>
      <c r="J35" s="241"/>
      <c r="K35" s="241"/>
      <c r="L35" s="17"/>
      <c r="M35" s="20"/>
      <c r="N35" s="20"/>
      <c r="O35" s="20"/>
      <c r="P35" s="20"/>
      <c r="Q35" s="241"/>
      <c r="R35" s="241"/>
      <c r="S35" s="17"/>
      <c r="T35" s="17"/>
      <c r="U35" s="17"/>
      <c r="V35" s="17"/>
      <c r="W35" s="17"/>
      <c r="X35" s="241"/>
      <c r="Y35" s="241"/>
      <c r="Z35" s="17"/>
      <c r="AA35" s="17"/>
      <c r="AB35" s="17"/>
      <c r="AC35" s="17"/>
      <c r="AD35" s="17"/>
      <c r="AE35" s="241"/>
      <c r="AF35" s="241"/>
      <c r="AG35" s="34"/>
      <c r="AH35" s="60">
        <f t="shared" si="5"/>
        <v>40</v>
      </c>
      <c r="AI35" s="60">
        <f t="shared" si="0"/>
        <v>0</v>
      </c>
      <c r="AJ35" s="60">
        <f t="shared" si="1"/>
        <v>40</v>
      </c>
      <c r="AK35" s="247">
        <f t="shared" si="2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241"/>
      <c r="D36" s="241"/>
      <c r="E36" s="16"/>
      <c r="F36" s="20"/>
      <c r="G36" s="20"/>
      <c r="H36" s="20"/>
      <c r="I36" s="20"/>
      <c r="J36" s="241"/>
      <c r="K36" s="241"/>
      <c r="L36" s="17"/>
      <c r="M36" s="20"/>
      <c r="N36" s="20"/>
      <c r="O36" s="20"/>
      <c r="P36" s="20"/>
      <c r="Q36" s="241"/>
      <c r="R36" s="241"/>
      <c r="S36" s="17"/>
      <c r="T36" s="17"/>
      <c r="U36" s="17"/>
      <c r="V36" s="17"/>
      <c r="W36" s="17"/>
      <c r="X36" s="241"/>
      <c r="Y36" s="241"/>
      <c r="Z36" s="17"/>
      <c r="AA36" s="17"/>
      <c r="AB36" s="17"/>
      <c r="AC36" s="17"/>
      <c r="AD36" s="17"/>
      <c r="AE36" s="241"/>
      <c r="AF36" s="241"/>
      <c r="AG36" s="34"/>
      <c r="AH36" s="60">
        <f t="shared" si="5"/>
        <v>40</v>
      </c>
      <c r="AI36" s="60">
        <f t="shared" si="0"/>
        <v>0</v>
      </c>
      <c r="AJ36" s="60">
        <f t="shared" si="1"/>
        <v>40</v>
      </c>
      <c r="AK36" s="247">
        <f t="shared" si="2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241"/>
      <c r="D37" s="241"/>
      <c r="E37" s="16"/>
      <c r="F37" s="20"/>
      <c r="G37" s="20"/>
      <c r="H37" s="20"/>
      <c r="I37" s="20"/>
      <c r="J37" s="241"/>
      <c r="K37" s="241"/>
      <c r="L37" s="17"/>
      <c r="M37" s="20"/>
      <c r="N37" s="20"/>
      <c r="O37" s="20"/>
      <c r="P37" s="20"/>
      <c r="Q37" s="241"/>
      <c r="R37" s="241"/>
      <c r="S37" s="17"/>
      <c r="T37" s="17"/>
      <c r="U37" s="17"/>
      <c r="V37" s="17"/>
      <c r="W37" s="17"/>
      <c r="X37" s="241"/>
      <c r="Y37" s="241"/>
      <c r="Z37" s="17"/>
      <c r="AA37" s="17"/>
      <c r="AB37" s="17"/>
      <c r="AC37" s="17"/>
      <c r="AD37" s="17"/>
      <c r="AE37" s="241"/>
      <c r="AF37" s="241"/>
      <c r="AG37" s="34"/>
      <c r="AH37" s="60">
        <f t="shared" si="5"/>
        <v>40</v>
      </c>
      <c r="AI37" s="60">
        <f t="shared" si="0"/>
        <v>0</v>
      </c>
      <c r="AJ37" s="60">
        <f t="shared" si="1"/>
        <v>40</v>
      </c>
      <c r="AK37" s="247">
        <f t="shared" si="2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241"/>
      <c r="D38" s="241"/>
      <c r="E38" s="16"/>
      <c r="F38" s="20"/>
      <c r="G38" s="20"/>
      <c r="H38" s="20"/>
      <c r="I38" s="20"/>
      <c r="J38" s="241"/>
      <c r="K38" s="241"/>
      <c r="L38" s="17"/>
      <c r="M38" s="20"/>
      <c r="N38" s="20"/>
      <c r="O38" s="20"/>
      <c r="P38" s="20"/>
      <c r="Q38" s="241"/>
      <c r="R38" s="241"/>
      <c r="S38" s="17"/>
      <c r="T38" s="17"/>
      <c r="U38" s="17"/>
      <c r="V38" s="17"/>
      <c r="W38" s="17"/>
      <c r="X38" s="241"/>
      <c r="Y38" s="241"/>
      <c r="Z38" s="17"/>
      <c r="AA38" s="17"/>
      <c r="AB38" s="17"/>
      <c r="AC38" s="17"/>
      <c r="AD38" s="17"/>
      <c r="AE38" s="241"/>
      <c r="AF38" s="241"/>
      <c r="AG38" s="34"/>
      <c r="AH38" s="60">
        <f t="shared" si="5"/>
        <v>40</v>
      </c>
      <c r="AI38" s="60">
        <f t="shared" si="0"/>
        <v>0</v>
      </c>
      <c r="AJ38" s="60">
        <f t="shared" si="1"/>
        <v>40</v>
      </c>
      <c r="AK38" s="247">
        <f t="shared" si="2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241"/>
      <c r="D39" s="241"/>
      <c r="E39" s="16"/>
      <c r="F39" s="20"/>
      <c r="G39" s="20"/>
      <c r="H39" s="20"/>
      <c r="I39" s="20"/>
      <c r="J39" s="241"/>
      <c r="K39" s="241"/>
      <c r="L39" s="17"/>
      <c r="M39" s="20"/>
      <c r="N39" s="20"/>
      <c r="O39" s="20"/>
      <c r="P39" s="20"/>
      <c r="Q39" s="241"/>
      <c r="R39" s="241"/>
      <c r="S39" s="17"/>
      <c r="T39" s="17"/>
      <c r="U39" s="17"/>
      <c r="V39" s="17"/>
      <c r="W39" s="17"/>
      <c r="X39" s="241"/>
      <c r="Y39" s="241"/>
      <c r="Z39" s="17"/>
      <c r="AA39" s="17"/>
      <c r="AB39" s="17"/>
      <c r="AC39" s="17"/>
      <c r="AD39" s="17"/>
      <c r="AE39" s="241"/>
      <c r="AF39" s="241"/>
      <c r="AG39" s="34"/>
      <c r="AH39" s="60">
        <f t="shared" si="5"/>
        <v>40</v>
      </c>
      <c r="AI39" s="60">
        <f t="shared" si="0"/>
        <v>0</v>
      </c>
      <c r="AJ39" s="60">
        <f t="shared" si="1"/>
        <v>40</v>
      </c>
      <c r="AK39" s="247">
        <f t="shared" si="2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241"/>
      <c r="D40" s="241"/>
      <c r="E40" s="16"/>
      <c r="F40" s="20"/>
      <c r="G40" s="20"/>
      <c r="H40" s="20"/>
      <c r="I40" s="20"/>
      <c r="J40" s="241"/>
      <c r="K40" s="241"/>
      <c r="L40" s="17"/>
      <c r="M40" s="20"/>
      <c r="N40" s="20"/>
      <c r="O40" s="20"/>
      <c r="P40" s="20"/>
      <c r="Q40" s="241"/>
      <c r="R40" s="241"/>
      <c r="S40" s="17"/>
      <c r="T40" s="17"/>
      <c r="U40" s="17"/>
      <c r="V40" s="17"/>
      <c r="W40" s="17"/>
      <c r="X40" s="241"/>
      <c r="Y40" s="241"/>
      <c r="Z40" s="17"/>
      <c r="AA40" s="17"/>
      <c r="AB40" s="17"/>
      <c r="AC40" s="17"/>
      <c r="AD40" s="17"/>
      <c r="AE40" s="241"/>
      <c r="AF40" s="241"/>
      <c r="AG40" s="34"/>
      <c r="AH40" s="60">
        <f t="shared" si="5"/>
        <v>40</v>
      </c>
      <c r="AI40" s="60">
        <f t="shared" si="0"/>
        <v>0</v>
      </c>
      <c r="AJ40" s="60">
        <f t="shared" si="1"/>
        <v>40</v>
      </c>
      <c r="AK40" s="247">
        <f t="shared" si="2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241"/>
      <c r="D41" s="241"/>
      <c r="E41" s="16"/>
      <c r="F41" s="20"/>
      <c r="G41" s="20"/>
      <c r="H41" s="20"/>
      <c r="I41" s="20"/>
      <c r="J41" s="241"/>
      <c r="K41" s="241"/>
      <c r="L41" s="17"/>
      <c r="M41" s="20"/>
      <c r="N41" s="20"/>
      <c r="O41" s="20"/>
      <c r="P41" s="20"/>
      <c r="Q41" s="241"/>
      <c r="R41" s="241"/>
      <c r="S41" s="17"/>
      <c r="T41" s="17"/>
      <c r="U41" s="17"/>
      <c r="V41" s="17"/>
      <c r="W41" s="17"/>
      <c r="X41" s="241"/>
      <c r="Y41" s="241"/>
      <c r="Z41" s="17"/>
      <c r="AA41" s="17"/>
      <c r="AB41" s="17"/>
      <c r="AC41" s="17"/>
      <c r="AD41" s="17"/>
      <c r="AE41" s="241"/>
      <c r="AF41" s="241"/>
      <c r="AG41" s="34"/>
      <c r="AH41" s="60">
        <f t="shared" si="5"/>
        <v>40</v>
      </c>
      <c r="AI41" s="60">
        <f t="shared" si="0"/>
        <v>0</v>
      </c>
      <c r="AJ41" s="60">
        <f t="shared" si="1"/>
        <v>40</v>
      </c>
      <c r="AK41" s="247">
        <f t="shared" si="2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241"/>
      <c r="D42" s="241"/>
      <c r="E42" s="16"/>
      <c r="F42" s="20"/>
      <c r="G42" s="20"/>
      <c r="H42" s="20"/>
      <c r="I42" s="20"/>
      <c r="J42" s="241"/>
      <c r="K42" s="241"/>
      <c r="L42" s="17"/>
      <c r="M42" s="20"/>
      <c r="N42" s="20"/>
      <c r="O42" s="20"/>
      <c r="P42" s="20"/>
      <c r="Q42" s="241"/>
      <c r="R42" s="241"/>
      <c r="S42" s="17"/>
      <c r="T42" s="17"/>
      <c r="U42" s="17"/>
      <c r="V42" s="17"/>
      <c r="W42" s="17"/>
      <c r="X42" s="241"/>
      <c r="Y42" s="241"/>
      <c r="Z42" s="17"/>
      <c r="AA42" s="17"/>
      <c r="AB42" s="17"/>
      <c r="AC42" s="17"/>
      <c r="AD42" s="17"/>
      <c r="AE42" s="241"/>
      <c r="AF42" s="241"/>
      <c r="AG42" s="34"/>
      <c r="AH42" s="60">
        <f t="shared" si="5"/>
        <v>40</v>
      </c>
      <c r="AI42" s="60">
        <f t="shared" si="0"/>
        <v>0</v>
      </c>
      <c r="AJ42" s="60">
        <f t="shared" si="1"/>
        <v>40</v>
      </c>
      <c r="AK42" s="247">
        <f t="shared" si="2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241"/>
      <c r="D43" s="241"/>
      <c r="E43" s="16"/>
      <c r="F43" s="20"/>
      <c r="G43" s="20"/>
      <c r="H43" s="20"/>
      <c r="I43" s="20"/>
      <c r="J43" s="241"/>
      <c r="K43" s="241"/>
      <c r="L43" s="17"/>
      <c r="M43" s="20"/>
      <c r="N43" s="20"/>
      <c r="O43" s="20"/>
      <c r="P43" s="20"/>
      <c r="Q43" s="241"/>
      <c r="R43" s="241"/>
      <c r="S43" s="17"/>
      <c r="T43" s="17"/>
      <c r="U43" s="17"/>
      <c r="V43" s="17"/>
      <c r="W43" s="17"/>
      <c r="X43" s="241"/>
      <c r="Y43" s="241"/>
      <c r="Z43" s="17"/>
      <c r="AA43" s="17"/>
      <c r="AB43" s="17"/>
      <c r="AC43" s="17"/>
      <c r="AD43" s="17"/>
      <c r="AE43" s="241"/>
      <c r="AF43" s="241"/>
      <c r="AG43" s="34"/>
      <c r="AH43" s="60">
        <f t="shared" si="5"/>
        <v>40</v>
      </c>
      <c r="AI43" s="60">
        <f t="shared" si="0"/>
        <v>0</v>
      </c>
      <c r="AJ43" s="60">
        <f t="shared" si="1"/>
        <v>40</v>
      </c>
      <c r="AK43" s="247">
        <f t="shared" si="2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241"/>
      <c r="D44" s="241"/>
      <c r="E44" s="16"/>
      <c r="F44" s="20"/>
      <c r="G44" s="20"/>
      <c r="H44" s="20"/>
      <c r="I44" s="20"/>
      <c r="J44" s="241"/>
      <c r="K44" s="241"/>
      <c r="L44" s="17"/>
      <c r="M44" s="20"/>
      <c r="N44" s="20"/>
      <c r="O44" s="20"/>
      <c r="P44" s="20"/>
      <c r="Q44" s="241"/>
      <c r="R44" s="241"/>
      <c r="S44" s="17"/>
      <c r="T44" s="17"/>
      <c r="U44" s="17"/>
      <c r="V44" s="17"/>
      <c r="W44" s="17"/>
      <c r="X44" s="241"/>
      <c r="Y44" s="241"/>
      <c r="Z44" s="17"/>
      <c r="AA44" s="17"/>
      <c r="AB44" s="17"/>
      <c r="AC44" s="17"/>
      <c r="AD44" s="17"/>
      <c r="AE44" s="241"/>
      <c r="AF44" s="241"/>
      <c r="AG44" s="34"/>
      <c r="AH44" s="60">
        <f t="shared" si="5"/>
        <v>40</v>
      </c>
      <c r="AI44" s="60">
        <f t="shared" si="0"/>
        <v>0</v>
      </c>
      <c r="AJ44" s="60">
        <f t="shared" si="1"/>
        <v>40</v>
      </c>
      <c r="AK44" s="247">
        <f t="shared" si="2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241"/>
      <c r="D45" s="241"/>
      <c r="E45" s="16"/>
      <c r="F45" s="20"/>
      <c r="G45" s="20"/>
      <c r="H45" s="20"/>
      <c r="I45" s="20"/>
      <c r="J45" s="241"/>
      <c r="K45" s="241"/>
      <c r="L45" s="17"/>
      <c r="M45" s="20"/>
      <c r="N45" s="20"/>
      <c r="O45" s="20"/>
      <c r="P45" s="20"/>
      <c r="Q45" s="241"/>
      <c r="R45" s="241"/>
      <c r="S45" s="17"/>
      <c r="T45" s="17"/>
      <c r="U45" s="17"/>
      <c r="V45" s="17"/>
      <c r="W45" s="17"/>
      <c r="X45" s="241"/>
      <c r="Y45" s="241"/>
      <c r="Z45" s="17"/>
      <c r="AA45" s="17"/>
      <c r="AB45" s="17"/>
      <c r="AC45" s="17"/>
      <c r="AD45" s="17"/>
      <c r="AE45" s="241"/>
      <c r="AF45" s="241"/>
      <c r="AG45" s="34"/>
      <c r="AH45" s="60">
        <f t="shared" si="5"/>
        <v>40</v>
      </c>
      <c r="AI45" s="60">
        <f t="shared" si="0"/>
        <v>0</v>
      </c>
      <c r="AJ45" s="60">
        <f t="shared" si="1"/>
        <v>40</v>
      </c>
      <c r="AK45" s="247">
        <f t="shared" si="2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241"/>
      <c r="D46" s="241"/>
      <c r="E46" s="16"/>
      <c r="F46" s="20"/>
      <c r="G46" s="20"/>
      <c r="H46" s="20"/>
      <c r="I46" s="20"/>
      <c r="J46" s="241"/>
      <c r="K46" s="241"/>
      <c r="L46" s="17"/>
      <c r="M46" s="20"/>
      <c r="N46" s="20"/>
      <c r="O46" s="20"/>
      <c r="P46" s="20"/>
      <c r="Q46" s="241"/>
      <c r="R46" s="241"/>
      <c r="S46" s="17"/>
      <c r="T46" s="17"/>
      <c r="U46" s="17"/>
      <c r="V46" s="17"/>
      <c r="W46" s="17"/>
      <c r="X46" s="241"/>
      <c r="Y46" s="241"/>
      <c r="Z46" s="17"/>
      <c r="AA46" s="17"/>
      <c r="AB46" s="17"/>
      <c r="AC46" s="17"/>
      <c r="AD46" s="17"/>
      <c r="AE46" s="241"/>
      <c r="AF46" s="241"/>
      <c r="AG46" s="34"/>
      <c r="AH46" s="60">
        <f t="shared" si="5"/>
        <v>40</v>
      </c>
      <c r="AI46" s="60">
        <f t="shared" si="0"/>
        <v>0</v>
      </c>
      <c r="AJ46" s="60">
        <f t="shared" si="1"/>
        <v>40</v>
      </c>
      <c r="AK46" s="247">
        <f t="shared" si="2"/>
        <v>0</v>
      </c>
      <c r="AL46" s="4"/>
      <c r="AN46"/>
    </row>
    <row r="47" spans="1:40">
      <c r="A47" s="61">
        <f t="shared" si="6"/>
        <v>40</v>
      </c>
      <c r="B47" s="249">
        <f>ورقة2!B43</f>
        <v>0</v>
      </c>
      <c r="C47" s="241"/>
      <c r="D47" s="241"/>
      <c r="E47" s="16"/>
      <c r="F47" s="20"/>
      <c r="G47" s="20"/>
      <c r="H47" s="20"/>
      <c r="I47" s="20"/>
      <c r="J47" s="241"/>
      <c r="K47" s="241"/>
      <c r="L47" s="17"/>
      <c r="M47" s="20"/>
      <c r="N47" s="20"/>
      <c r="O47" s="20"/>
      <c r="P47" s="20"/>
      <c r="Q47" s="241"/>
      <c r="R47" s="241"/>
      <c r="S47" s="17"/>
      <c r="T47" s="17"/>
      <c r="U47" s="17"/>
      <c r="V47" s="17"/>
      <c r="W47" s="17"/>
      <c r="X47" s="241"/>
      <c r="Y47" s="241"/>
      <c r="Z47" s="17"/>
      <c r="AA47" s="17"/>
      <c r="AB47" s="17"/>
      <c r="AC47" s="17"/>
      <c r="AD47" s="17"/>
      <c r="AE47" s="241"/>
      <c r="AF47" s="241"/>
      <c r="AG47" s="34"/>
      <c r="AH47" s="60">
        <f t="shared" si="5"/>
        <v>40</v>
      </c>
      <c r="AI47" s="60">
        <f t="shared" si="0"/>
        <v>0</v>
      </c>
      <c r="AJ47" s="60">
        <f t="shared" si="1"/>
        <v>40</v>
      </c>
      <c r="AK47" s="247">
        <f t="shared" si="2"/>
        <v>0</v>
      </c>
      <c r="AL47" s="4"/>
      <c r="AN47"/>
    </row>
    <row r="48" spans="1:40" ht="20.25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1080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760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1080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840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 scale="110">
      <selection activeCell="N8" sqref="N8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cale="110" showGridLines="0" showRowCol="0"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H52:AI52"/>
    <mergeCell ref="AJ5:AJ7"/>
    <mergeCell ref="AK5:AK7"/>
    <mergeCell ref="A5:A7"/>
    <mergeCell ref="B5:B7"/>
    <mergeCell ref="AH5:AH7"/>
    <mergeCell ref="AI5:AI7"/>
    <mergeCell ref="C48:G48"/>
    <mergeCell ref="H48:K48"/>
    <mergeCell ref="P48:T48"/>
    <mergeCell ref="U48:X48"/>
    <mergeCell ref="C52:G52"/>
    <mergeCell ref="H52:K52"/>
    <mergeCell ref="P52:T52"/>
    <mergeCell ref="U52:X52"/>
    <mergeCell ref="AC48:AG48"/>
    <mergeCell ref="AH48:AI48"/>
    <mergeCell ref="C50:G50"/>
    <mergeCell ref="H50:K50"/>
    <mergeCell ref="AA50:AE50"/>
    <mergeCell ref="P4:R4"/>
    <mergeCell ref="T4:V4"/>
    <mergeCell ref="X4:Z4"/>
    <mergeCell ref="AB4:AD4"/>
    <mergeCell ref="AF4:AH4"/>
    <mergeCell ref="C2:F2"/>
    <mergeCell ref="C3:F3"/>
    <mergeCell ref="D4:F4"/>
    <mergeCell ref="H4:J4"/>
    <mergeCell ref="L4:N4"/>
    <mergeCell ref="AA56:AE56"/>
    <mergeCell ref="AF56:AI56"/>
    <mergeCell ref="AF50:AI50"/>
    <mergeCell ref="C54:G54"/>
    <mergeCell ref="H54:K54"/>
    <mergeCell ref="AA54:AE54"/>
    <mergeCell ref="AF54:AI54"/>
    <mergeCell ref="AC52:AG52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sheetPr codeName="ورقة10"/>
  <dimension ref="A1:AQ58"/>
  <sheetViews>
    <sheetView showGridLines="0" showRowColHeaders="0" rightToLeft="1" zoomScale="110" zoomScaleNormal="110" workbookViewId="0">
      <selection activeCell="X2" sqref="X2"/>
    </sheetView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>
        <v>31</v>
      </c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" t="s">
        <v>2</v>
      </c>
      <c r="D7" s="23" t="s">
        <v>13</v>
      </c>
      <c r="E7" s="23" t="s">
        <v>11</v>
      </c>
      <c r="F7" s="23" t="s">
        <v>10</v>
      </c>
      <c r="G7" s="23" t="s">
        <v>9</v>
      </c>
      <c r="H7" s="238" t="s">
        <v>8</v>
      </c>
      <c r="I7" s="238" t="s">
        <v>12</v>
      </c>
      <c r="J7" s="23" t="s">
        <v>2</v>
      </c>
      <c r="K7" s="23" t="s">
        <v>13</v>
      </c>
      <c r="L7" s="23" t="s">
        <v>11</v>
      </c>
      <c r="M7" s="23" t="s">
        <v>10</v>
      </c>
      <c r="N7" s="23" t="s">
        <v>9</v>
      </c>
      <c r="O7" s="238" t="s">
        <v>8</v>
      </c>
      <c r="P7" s="238" t="s">
        <v>12</v>
      </c>
      <c r="Q7" s="23" t="s">
        <v>2</v>
      </c>
      <c r="R7" s="23" t="s">
        <v>13</v>
      </c>
      <c r="S7" s="23" t="s">
        <v>11</v>
      </c>
      <c r="T7" s="23" t="s">
        <v>10</v>
      </c>
      <c r="U7" s="23" t="s">
        <v>9</v>
      </c>
      <c r="V7" s="238" t="s">
        <v>8</v>
      </c>
      <c r="W7" s="238" t="s">
        <v>12</v>
      </c>
      <c r="X7" s="23" t="s">
        <v>2</v>
      </c>
      <c r="Y7" s="23" t="s">
        <v>13</v>
      </c>
      <c r="Z7" s="23" t="s">
        <v>11</v>
      </c>
      <c r="AA7" s="23" t="s">
        <v>10</v>
      </c>
      <c r="AB7" s="33" t="s">
        <v>9</v>
      </c>
      <c r="AC7" s="238" t="s">
        <v>8</v>
      </c>
      <c r="AD7" s="238" t="s">
        <v>12</v>
      </c>
      <c r="AE7" s="23" t="s">
        <v>2</v>
      </c>
      <c r="AF7" s="23" t="s">
        <v>13</v>
      </c>
      <c r="AG7" s="33" t="s">
        <v>11</v>
      </c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16"/>
      <c r="D8" s="16"/>
      <c r="E8" s="16"/>
      <c r="F8" s="17"/>
      <c r="G8" s="17"/>
      <c r="H8" s="240"/>
      <c r="I8" s="240"/>
      <c r="J8" s="17"/>
      <c r="K8" s="17"/>
      <c r="L8" s="17"/>
      <c r="M8" s="17"/>
      <c r="N8" s="17"/>
      <c r="O8" s="240"/>
      <c r="P8" s="240"/>
      <c r="Q8" s="17"/>
      <c r="R8" s="17"/>
      <c r="S8" s="17"/>
      <c r="T8" s="17"/>
      <c r="U8" s="17"/>
      <c r="V8" s="240"/>
      <c r="W8" s="240"/>
      <c r="X8" s="17"/>
      <c r="Y8" s="17"/>
      <c r="Z8" s="17"/>
      <c r="AA8" s="17"/>
      <c r="AB8" s="17"/>
      <c r="AC8" s="240"/>
      <c r="AD8" s="240"/>
      <c r="AE8" s="17"/>
      <c r="AF8" s="17"/>
      <c r="AG8" s="34"/>
      <c r="AH8" s="13">
        <f>COUNTIF(C7:AG7,"ح")*2 + COUNTIF(C7:AG7,"إ")*2 + COUNTIF(C7:AG7,"ث")*2+ COUNTIF(C7:AG7,"ر")*2+ COUNTIF(C7:AG7,"خ")*2</f>
        <v>46</v>
      </c>
      <c r="AI8" s="14">
        <f t="shared" ref="AI8:AI47" si="0">COUNTIF(C8:AG8,"ص") + COUNTIF(C8:AG8,"م") + COUNTIF(C8:AG8,"ي")*2</f>
        <v>0</v>
      </c>
      <c r="AJ8" s="14">
        <f>AH8-AI8</f>
        <v>46</v>
      </c>
      <c r="AK8" s="15">
        <f t="shared" ref="AK8:AK47" si="1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16"/>
      <c r="D9" s="16"/>
      <c r="E9" s="16"/>
      <c r="F9" s="17"/>
      <c r="G9" s="17"/>
      <c r="H9" s="240"/>
      <c r="I9" s="240"/>
      <c r="J9" s="17"/>
      <c r="K9" s="18"/>
      <c r="L9" s="17"/>
      <c r="M9" s="17"/>
      <c r="N9" s="17"/>
      <c r="O9" s="240"/>
      <c r="P9" s="240"/>
      <c r="Q9" s="17"/>
      <c r="R9" s="17"/>
      <c r="S9" s="19"/>
      <c r="T9" s="17"/>
      <c r="U9" s="17"/>
      <c r="V9" s="240"/>
      <c r="W9" s="240"/>
      <c r="X9" s="17"/>
      <c r="Y9" s="19"/>
      <c r="Z9" s="17"/>
      <c r="AA9" s="17"/>
      <c r="AB9" s="17"/>
      <c r="AC9" s="240"/>
      <c r="AD9" s="240"/>
      <c r="AE9" s="17"/>
      <c r="AF9" s="17"/>
      <c r="AG9" s="34"/>
      <c r="AH9" s="13">
        <f>AH8</f>
        <v>46</v>
      </c>
      <c r="AI9" s="14">
        <f t="shared" si="0"/>
        <v>0</v>
      </c>
      <c r="AJ9" s="14">
        <f t="shared" ref="AJ9:AJ47" si="2">AH9-AI9</f>
        <v>46</v>
      </c>
      <c r="AK9" s="15">
        <f t="shared" si="1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16"/>
      <c r="D10" s="16"/>
      <c r="E10" s="16"/>
      <c r="F10" s="17"/>
      <c r="G10" s="17"/>
      <c r="H10" s="240"/>
      <c r="I10" s="240"/>
      <c r="J10" s="17"/>
      <c r="K10" s="18"/>
      <c r="L10" s="17"/>
      <c r="M10" s="17"/>
      <c r="N10" s="17"/>
      <c r="O10" s="240"/>
      <c r="P10" s="240"/>
      <c r="Q10" s="17"/>
      <c r="R10" s="17"/>
      <c r="S10" s="17"/>
      <c r="T10" s="17"/>
      <c r="U10" s="17"/>
      <c r="V10" s="240"/>
      <c r="W10" s="240"/>
      <c r="X10" s="17"/>
      <c r="Y10" s="17"/>
      <c r="Z10" s="17"/>
      <c r="AA10" s="17"/>
      <c r="AB10" s="17"/>
      <c r="AC10" s="240"/>
      <c r="AD10" s="240"/>
      <c r="AE10" s="17"/>
      <c r="AF10" s="17"/>
      <c r="AG10" s="34"/>
      <c r="AH10" s="13">
        <f t="shared" ref="AH10:AH26" si="4">AH9</f>
        <v>46</v>
      </c>
      <c r="AI10" s="14">
        <f t="shared" si="0"/>
        <v>0</v>
      </c>
      <c r="AJ10" s="14">
        <f t="shared" si="2"/>
        <v>46</v>
      </c>
      <c r="AK10" s="15">
        <f t="shared" si="1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16"/>
      <c r="D11" s="16"/>
      <c r="E11" s="16"/>
      <c r="F11" s="17"/>
      <c r="G11" s="17"/>
      <c r="H11" s="240"/>
      <c r="I11" s="240"/>
      <c r="J11" s="17"/>
      <c r="K11" s="18"/>
      <c r="L11" s="17"/>
      <c r="M11" s="17"/>
      <c r="N11" s="17"/>
      <c r="O11" s="240"/>
      <c r="P11" s="240"/>
      <c r="Q11" s="17"/>
      <c r="R11" s="17"/>
      <c r="S11" s="17"/>
      <c r="T11" s="17"/>
      <c r="U11" s="17"/>
      <c r="V11" s="240"/>
      <c r="W11" s="240"/>
      <c r="X11" s="17"/>
      <c r="Y11" s="17"/>
      <c r="Z11" s="17"/>
      <c r="AA11" s="17"/>
      <c r="AB11" s="17"/>
      <c r="AC11" s="240"/>
      <c r="AD11" s="240"/>
      <c r="AE11" s="17"/>
      <c r="AF11" s="17"/>
      <c r="AG11" s="34"/>
      <c r="AH11" s="13">
        <f t="shared" si="4"/>
        <v>46</v>
      </c>
      <c r="AI11" s="14">
        <f t="shared" si="0"/>
        <v>0</v>
      </c>
      <c r="AJ11" s="14">
        <f t="shared" si="2"/>
        <v>46</v>
      </c>
      <c r="AK11" s="15">
        <f t="shared" si="1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16"/>
      <c r="D12" s="16"/>
      <c r="E12" s="16"/>
      <c r="F12" s="17"/>
      <c r="G12" s="17"/>
      <c r="H12" s="240"/>
      <c r="I12" s="240"/>
      <c r="J12" s="17"/>
      <c r="K12" s="18"/>
      <c r="L12" s="17"/>
      <c r="M12" s="19"/>
      <c r="N12" s="17"/>
      <c r="O12" s="240"/>
      <c r="P12" s="240"/>
      <c r="Q12" s="19"/>
      <c r="R12" s="17"/>
      <c r="S12" s="17"/>
      <c r="T12" s="17"/>
      <c r="U12" s="17"/>
      <c r="V12" s="240"/>
      <c r="W12" s="240"/>
      <c r="X12" s="17"/>
      <c r="Y12" s="17"/>
      <c r="Z12" s="17"/>
      <c r="AA12" s="17"/>
      <c r="AB12" s="19"/>
      <c r="AC12" s="240"/>
      <c r="AD12" s="240"/>
      <c r="AE12" s="17"/>
      <c r="AF12" s="17"/>
      <c r="AG12" s="34"/>
      <c r="AH12" s="13">
        <f t="shared" si="4"/>
        <v>46</v>
      </c>
      <c r="AI12" s="14">
        <f t="shared" si="0"/>
        <v>0</v>
      </c>
      <c r="AJ12" s="14">
        <f t="shared" si="2"/>
        <v>46</v>
      </c>
      <c r="AK12" s="15">
        <f t="shared" si="1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16"/>
      <c r="D13" s="16"/>
      <c r="E13" s="16"/>
      <c r="F13" s="17"/>
      <c r="G13" s="17"/>
      <c r="H13" s="240"/>
      <c r="I13" s="240"/>
      <c r="J13" s="17"/>
      <c r="K13" s="18"/>
      <c r="L13" s="17"/>
      <c r="M13" s="17"/>
      <c r="N13" s="17"/>
      <c r="O13" s="240"/>
      <c r="P13" s="240"/>
      <c r="Q13" s="17"/>
      <c r="R13" s="17"/>
      <c r="S13" s="17"/>
      <c r="T13" s="17"/>
      <c r="U13" s="17"/>
      <c r="V13" s="240"/>
      <c r="W13" s="240"/>
      <c r="X13" s="17"/>
      <c r="Y13" s="17"/>
      <c r="Z13" s="17"/>
      <c r="AA13" s="17"/>
      <c r="AB13" s="17"/>
      <c r="AC13" s="240"/>
      <c r="AD13" s="240"/>
      <c r="AE13" s="17"/>
      <c r="AF13" s="17"/>
      <c r="AG13" s="34"/>
      <c r="AH13" s="13">
        <f t="shared" si="4"/>
        <v>46</v>
      </c>
      <c r="AI13" s="14">
        <f t="shared" si="0"/>
        <v>0</v>
      </c>
      <c r="AJ13" s="14">
        <f t="shared" si="2"/>
        <v>46</v>
      </c>
      <c r="AK13" s="15">
        <f t="shared" si="1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16"/>
      <c r="D14" s="16"/>
      <c r="E14" s="16"/>
      <c r="F14" s="17"/>
      <c r="G14" s="17"/>
      <c r="H14" s="240"/>
      <c r="I14" s="240"/>
      <c r="J14" s="17"/>
      <c r="K14" s="18"/>
      <c r="L14" s="17"/>
      <c r="M14" s="17"/>
      <c r="N14" s="17"/>
      <c r="O14" s="240"/>
      <c r="P14" s="240"/>
      <c r="Q14" s="17"/>
      <c r="R14" s="17"/>
      <c r="S14" s="17"/>
      <c r="T14" s="17"/>
      <c r="U14" s="17"/>
      <c r="V14" s="240"/>
      <c r="W14" s="240"/>
      <c r="X14" s="17"/>
      <c r="Y14" s="17"/>
      <c r="Z14" s="17"/>
      <c r="AA14" s="17"/>
      <c r="AB14" s="17"/>
      <c r="AC14" s="240"/>
      <c r="AD14" s="240"/>
      <c r="AE14" s="17"/>
      <c r="AF14" s="17"/>
      <c r="AG14" s="34"/>
      <c r="AH14" s="13">
        <f t="shared" si="4"/>
        <v>46</v>
      </c>
      <c r="AI14" s="14">
        <f t="shared" si="0"/>
        <v>0</v>
      </c>
      <c r="AJ14" s="14">
        <f t="shared" si="2"/>
        <v>46</v>
      </c>
      <c r="AK14" s="15">
        <f t="shared" si="1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16"/>
      <c r="D15" s="16"/>
      <c r="E15" s="16"/>
      <c r="F15" s="17"/>
      <c r="G15" s="17"/>
      <c r="H15" s="240"/>
      <c r="I15" s="240"/>
      <c r="J15" s="17"/>
      <c r="K15" s="18"/>
      <c r="L15" s="17"/>
      <c r="M15" s="17"/>
      <c r="N15" s="17"/>
      <c r="O15" s="240"/>
      <c r="P15" s="240"/>
      <c r="Q15" s="17"/>
      <c r="R15" s="17"/>
      <c r="S15" s="17"/>
      <c r="T15" s="17"/>
      <c r="U15" s="17"/>
      <c r="V15" s="240"/>
      <c r="W15" s="240"/>
      <c r="X15" s="17"/>
      <c r="Y15" s="17"/>
      <c r="Z15" s="17"/>
      <c r="AA15" s="17"/>
      <c r="AB15" s="17"/>
      <c r="AC15" s="240"/>
      <c r="AD15" s="240"/>
      <c r="AE15" s="17"/>
      <c r="AF15" s="17"/>
      <c r="AG15" s="34"/>
      <c r="AH15" s="13">
        <f t="shared" si="4"/>
        <v>46</v>
      </c>
      <c r="AI15" s="14">
        <f t="shared" si="0"/>
        <v>0</v>
      </c>
      <c r="AJ15" s="14">
        <f t="shared" si="2"/>
        <v>46</v>
      </c>
      <c r="AK15" s="15">
        <f t="shared" si="1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16"/>
      <c r="D16" s="16"/>
      <c r="E16" s="16"/>
      <c r="F16" s="17"/>
      <c r="G16" s="17"/>
      <c r="H16" s="240"/>
      <c r="I16" s="240"/>
      <c r="J16" s="17"/>
      <c r="K16" s="18"/>
      <c r="L16" s="17"/>
      <c r="M16" s="17"/>
      <c r="N16" s="17"/>
      <c r="O16" s="240"/>
      <c r="P16" s="240"/>
      <c r="Q16" s="17"/>
      <c r="R16" s="17"/>
      <c r="S16" s="17"/>
      <c r="T16" s="17"/>
      <c r="U16" s="17"/>
      <c r="V16" s="240"/>
      <c r="W16" s="240"/>
      <c r="X16" s="17"/>
      <c r="Y16" s="17"/>
      <c r="Z16" s="17"/>
      <c r="AA16" s="17"/>
      <c r="AB16" s="17"/>
      <c r="AC16" s="240"/>
      <c r="AD16" s="240"/>
      <c r="AE16" s="17"/>
      <c r="AF16" s="17"/>
      <c r="AG16" s="34"/>
      <c r="AH16" s="13">
        <f t="shared" si="4"/>
        <v>46</v>
      </c>
      <c r="AI16" s="14">
        <f t="shared" si="0"/>
        <v>0</v>
      </c>
      <c r="AJ16" s="14">
        <f t="shared" si="2"/>
        <v>46</v>
      </c>
      <c r="AK16" s="15">
        <f t="shared" si="1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16"/>
      <c r="D17" s="16"/>
      <c r="E17" s="16"/>
      <c r="F17" s="17"/>
      <c r="G17" s="17"/>
      <c r="H17" s="240"/>
      <c r="I17" s="240"/>
      <c r="J17" s="17"/>
      <c r="K17" s="18"/>
      <c r="L17" s="17"/>
      <c r="M17" s="17"/>
      <c r="N17" s="17"/>
      <c r="O17" s="240"/>
      <c r="P17" s="240"/>
      <c r="Q17" s="17"/>
      <c r="R17" s="17"/>
      <c r="S17" s="17"/>
      <c r="T17" s="17"/>
      <c r="U17" s="17"/>
      <c r="V17" s="240"/>
      <c r="W17" s="240"/>
      <c r="X17" s="17"/>
      <c r="Y17" s="17"/>
      <c r="Z17" s="17"/>
      <c r="AA17" s="17"/>
      <c r="AB17" s="17"/>
      <c r="AC17" s="240"/>
      <c r="AD17" s="240"/>
      <c r="AE17" s="17"/>
      <c r="AF17" s="17"/>
      <c r="AG17" s="34"/>
      <c r="AH17" s="13">
        <f t="shared" si="4"/>
        <v>46</v>
      </c>
      <c r="AI17" s="14">
        <f t="shared" si="0"/>
        <v>0</v>
      </c>
      <c r="AJ17" s="14">
        <f t="shared" si="2"/>
        <v>46</v>
      </c>
      <c r="AK17" s="15">
        <f t="shared" si="1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16"/>
      <c r="D18" s="16"/>
      <c r="E18" s="16"/>
      <c r="F18" s="17"/>
      <c r="G18" s="17"/>
      <c r="H18" s="240"/>
      <c r="I18" s="240"/>
      <c r="J18" s="17"/>
      <c r="K18" s="18"/>
      <c r="L18" s="17"/>
      <c r="M18" s="17"/>
      <c r="N18" s="17"/>
      <c r="O18" s="240"/>
      <c r="P18" s="240"/>
      <c r="Q18" s="17"/>
      <c r="R18" s="17"/>
      <c r="S18" s="17"/>
      <c r="T18" s="17"/>
      <c r="U18" s="17"/>
      <c r="V18" s="240"/>
      <c r="W18" s="240"/>
      <c r="X18" s="17"/>
      <c r="Y18" s="17"/>
      <c r="Z18" s="17"/>
      <c r="AA18" s="17"/>
      <c r="AB18" s="17"/>
      <c r="AC18" s="240"/>
      <c r="AD18" s="240"/>
      <c r="AE18" s="17"/>
      <c r="AF18" s="17"/>
      <c r="AG18" s="34"/>
      <c r="AH18" s="13">
        <f t="shared" si="4"/>
        <v>46</v>
      </c>
      <c r="AI18" s="14">
        <f t="shared" si="0"/>
        <v>0</v>
      </c>
      <c r="AJ18" s="14">
        <f t="shared" si="2"/>
        <v>46</v>
      </c>
      <c r="AK18" s="15">
        <f t="shared" si="1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16"/>
      <c r="D19" s="16"/>
      <c r="E19" s="16"/>
      <c r="F19" s="17"/>
      <c r="G19" s="17"/>
      <c r="H19" s="240"/>
      <c r="I19" s="240"/>
      <c r="J19" s="17"/>
      <c r="K19" s="18"/>
      <c r="L19" s="17"/>
      <c r="M19" s="17"/>
      <c r="N19" s="17"/>
      <c r="O19" s="240"/>
      <c r="P19" s="240"/>
      <c r="Q19" s="17"/>
      <c r="R19" s="17"/>
      <c r="S19" s="17"/>
      <c r="T19" s="17"/>
      <c r="U19" s="17"/>
      <c r="V19" s="240"/>
      <c r="W19" s="240"/>
      <c r="X19" s="17"/>
      <c r="Y19" s="17"/>
      <c r="Z19" s="17"/>
      <c r="AA19" s="17"/>
      <c r="AB19" s="17"/>
      <c r="AC19" s="240"/>
      <c r="AD19" s="240"/>
      <c r="AE19" s="17"/>
      <c r="AF19" s="17"/>
      <c r="AG19" s="34"/>
      <c r="AH19" s="13">
        <f t="shared" si="4"/>
        <v>46</v>
      </c>
      <c r="AI19" s="14">
        <f t="shared" si="0"/>
        <v>0</v>
      </c>
      <c r="AJ19" s="14">
        <f t="shared" si="2"/>
        <v>46</v>
      </c>
      <c r="AK19" s="15">
        <f t="shared" si="1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16"/>
      <c r="D20" s="16"/>
      <c r="E20" s="16"/>
      <c r="F20" s="17"/>
      <c r="G20" s="17"/>
      <c r="H20" s="240"/>
      <c r="I20" s="240"/>
      <c r="J20" s="17"/>
      <c r="K20" s="18"/>
      <c r="L20" s="17"/>
      <c r="M20" s="17"/>
      <c r="N20" s="17"/>
      <c r="O20" s="240"/>
      <c r="P20" s="240"/>
      <c r="Q20" s="17"/>
      <c r="R20" s="17"/>
      <c r="S20" s="17"/>
      <c r="T20" s="17"/>
      <c r="U20" s="17"/>
      <c r="V20" s="240"/>
      <c r="W20" s="240"/>
      <c r="X20" s="17"/>
      <c r="Y20" s="17"/>
      <c r="Z20" s="17"/>
      <c r="AA20" s="17"/>
      <c r="AB20" s="17"/>
      <c r="AC20" s="240"/>
      <c r="AD20" s="240"/>
      <c r="AE20" s="17"/>
      <c r="AF20" s="17"/>
      <c r="AG20" s="34"/>
      <c r="AH20" s="13">
        <f t="shared" si="4"/>
        <v>46</v>
      </c>
      <c r="AI20" s="14">
        <f t="shared" si="0"/>
        <v>0</v>
      </c>
      <c r="AJ20" s="14">
        <f t="shared" si="2"/>
        <v>46</v>
      </c>
      <c r="AK20" s="15">
        <f t="shared" si="1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16"/>
      <c r="D21" s="16"/>
      <c r="E21" s="16"/>
      <c r="F21" s="17"/>
      <c r="G21" s="17"/>
      <c r="H21" s="240"/>
      <c r="I21" s="240"/>
      <c r="J21" s="17"/>
      <c r="K21" s="18"/>
      <c r="L21" s="17"/>
      <c r="M21" s="17"/>
      <c r="N21" s="17"/>
      <c r="O21" s="240"/>
      <c r="P21" s="240"/>
      <c r="Q21" s="17"/>
      <c r="R21" s="17"/>
      <c r="S21" s="17"/>
      <c r="T21" s="17"/>
      <c r="U21" s="17"/>
      <c r="V21" s="240"/>
      <c r="W21" s="240"/>
      <c r="X21" s="17"/>
      <c r="Y21" s="17"/>
      <c r="Z21" s="17"/>
      <c r="AA21" s="17"/>
      <c r="AB21" s="17"/>
      <c r="AC21" s="240"/>
      <c r="AD21" s="240"/>
      <c r="AE21" s="17"/>
      <c r="AF21" s="17"/>
      <c r="AG21" s="34"/>
      <c r="AH21" s="13">
        <f t="shared" si="4"/>
        <v>46</v>
      </c>
      <c r="AI21" s="14">
        <f t="shared" si="0"/>
        <v>0</v>
      </c>
      <c r="AJ21" s="14">
        <f t="shared" si="2"/>
        <v>46</v>
      </c>
      <c r="AK21" s="15">
        <f t="shared" si="1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16"/>
      <c r="D22" s="16"/>
      <c r="E22" s="16"/>
      <c r="F22" s="17"/>
      <c r="G22" s="17"/>
      <c r="H22" s="240"/>
      <c r="I22" s="240"/>
      <c r="J22" s="17"/>
      <c r="K22" s="18"/>
      <c r="L22" s="17"/>
      <c r="M22" s="17"/>
      <c r="N22" s="17"/>
      <c r="O22" s="240"/>
      <c r="P22" s="240"/>
      <c r="Q22" s="17"/>
      <c r="R22" s="17"/>
      <c r="S22" s="17"/>
      <c r="T22" s="17"/>
      <c r="U22" s="17"/>
      <c r="V22" s="240"/>
      <c r="W22" s="240"/>
      <c r="X22" s="17"/>
      <c r="Y22" s="17"/>
      <c r="Z22" s="17"/>
      <c r="AA22" s="17"/>
      <c r="AB22" s="17"/>
      <c r="AC22" s="240"/>
      <c r="AD22" s="240"/>
      <c r="AE22" s="17"/>
      <c r="AF22" s="17"/>
      <c r="AG22" s="34"/>
      <c r="AH22" s="13">
        <f t="shared" si="4"/>
        <v>46</v>
      </c>
      <c r="AI22" s="14">
        <f t="shared" si="0"/>
        <v>0</v>
      </c>
      <c r="AJ22" s="14">
        <f t="shared" si="2"/>
        <v>46</v>
      </c>
      <c r="AK22" s="15">
        <f t="shared" si="1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16"/>
      <c r="D23" s="16"/>
      <c r="E23" s="16"/>
      <c r="F23" s="17"/>
      <c r="G23" s="17"/>
      <c r="H23" s="240"/>
      <c r="I23" s="240"/>
      <c r="J23" s="17"/>
      <c r="K23" s="18"/>
      <c r="L23" s="17"/>
      <c r="M23" s="17"/>
      <c r="N23" s="17"/>
      <c r="O23" s="240"/>
      <c r="P23" s="240"/>
      <c r="Q23" s="17"/>
      <c r="R23" s="17"/>
      <c r="S23" s="17"/>
      <c r="T23" s="17"/>
      <c r="U23" s="17"/>
      <c r="V23" s="240"/>
      <c r="W23" s="240"/>
      <c r="X23" s="17"/>
      <c r="Y23" s="17"/>
      <c r="Z23" s="17"/>
      <c r="AA23" s="17"/>
      <c r="AB23" s="17"/>
      <c r="AC23" s="240"/>
      <c r="AD23" s="240"/>
      <c r="AE23" s="17"/>
      <c r="AF23" s="17"/>
      <c r="AG23" s="34"/>
      <c r="AH23" s="13">
        <f t="shared" si="4"/>
        <v>46</v>
      </c>
      <c r="AI23" s="14">
        <f t="shared" si="0"/>
        <v>0</v>
      </c>
      <c r="AJ23" s="14">
        <f t="shared" si="2"/>
        <v>46</v>
      </c>
      <c r="AK23" s="15">
        <f t="shared" si="1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16"/>
      <c r="D24" s="16"/>
      <c r="E24" s="16"/>
      <c r="F24" s="17"/>
      <c r="G24" s="17"/>
      <c r="H24" s="240"/>
      <c r="I24" s="240"/>
      <c r="J24" s="17"/>
      <c r="K24" s="18"/>
      <c r="L24" s="17"/>
      <c r="M24" s="17"/>
      <c r="N24" s="17"/>
      <c r="O24" s="240"/>
      <c r="P24" s="240"/>
      <c r="Q24" s="17"/>
      <c r="R24" s="17"/>
      <c r="S24" s="17"/>
      <c r="T24" s="17"/>
      <c r="U24" s="17"/>
      <c r="V24" s="240"/>
      <c r="W24" s="240"/>
      <c r="X24" s="17"/>
      <c r="Y24" s="17"/>
      <c r="Z24" s="17"/>
      <c r="AA24" s="17"/>
      <c r="AB24" s="17"/>
      <c r="AC24" s="240"/>
      <c r="AD24" s="240"/>
      <c r="AE24" s="17"/>
      <c r="AF24" s="17"/>
      <c r="AG24" s="34"/>
      <c r="AH24" s="13">
        <f t="shared" si="4"/>
        <v>46</v>
      </c>
      <c r="AI24" s="14">
        <f t="shared" si="0"/>
        <v>0</v>
      </c>
      <c r="AJ24" s="14">
        <f t="shared" si="2"/>
        <v>46</v>
      </c>
      <c r="AK24" s="15">
        <f t="shared" si="1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16"/>
      <c r="D25" s="16"/>
      <c r="E25" s="16"/>
      <c r="F25" s="17"/>
      <c r="G25" s="17"/>
      <c r="H25" s="240"/>
      <c r="I25" s="240"/>
      <c r="J25" s="17"/>
      <c r="K25" s="18"/>
      <c r="L25" s="17"/>
      <c r="M25" s="17"/>
      <c r="N25" s="17"/>
      <c r="O25" s="240"/>
      <c r="P25" s="240"/>
      <c r="Q25" s="17"/>
      <c r="R25" s="17"/>
      <c r="S25" s="17"/>
      <c r="T25" s="17"/>
      <c r="U25" s="17"/>
      <c r="V25" s="240"/>
      <c r="W25" s="240"/>
      <c r="X25" s="17"/>
      <c r="Y25" s="17"/>
      <c r="Z25" s="17"/>
      <c r="AA25" s="17"/>
      <c r="AB25" s="17"/>
      <c r="AC25" s="240"/>
      <c r="AD25" s="240"/>
      <c r="AE25" s="17"/>
      <c r="AF25" s="17"/>
      <c r="AG25" s="34"/>
      <c r="AH25" s="13">
        <f t="shared" si="4"/>
        <v>46</v>
      </c>
      <c r="AI25" s="14">
        <f t="shared" si="0"/>
        <v>0</v>
      </c>
      <c r="AJ25" s="14">
        <f t="shared" si="2"/>
        <v>46</v>
      </c>
      <c r="AK25" s="15">
        <f t="shared" si="1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16"/>
      <c r="D26" s="16"/>
      <c r="E26" s="16"/>
      <c r="F26" s="17"/>
      <c r="G26" s="17"/>
      <c r="H26" s="240"/>
      <c r="I26" s="240"/>
      <c r="J26" s="17"/>
      <c r="K26" s="18"/>
      <c r="L26" s="17"/>
      <c r="M26" s="17"/>
      <c r="N26" s="17"/>
      <c r="O26" s="240"/>
      <c r="P26" s="240"/>
      <c r="Q26" s="17"/>
      <c r="R26" s="17"/>
      <c r="S26" s="17"/>
      <c r="T26" s="17"/>
      <c r="U26" s="17"/>
      <c r="V26" s="240"/>
      <c r="W26" s="240"/>
      <c r="X26" s="17"/>
      <c r="Y26" s="17"/>
      <c r="Z26" s="17"/>
      <c r="AA26" s="17"/>
      <c r="AB26" s="17"/>
      <c r="AC26" s="240"/>
      <c r="AD26" s="240"/>
      <c r="AE26" s="17"/>
      <c r="AF26" s="17"/>
      <c r="AG26" s="34"/>
      <c r="AH26" s="13">
        <f t="shared" si="4"/>
        <v>46</v>
      </c>
      <c r="AI26" s="14">
        <f t="shared" si="0"/>
        <v>0</v>
      </c>
      <c r="AJ26" s="14">
        <f t="shared" si="2"/>
        <v>46</v>
      </c>
      <c r="AK26" s="15">
        <f t="shared" si="1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16"/>
      <c r="D27" s="16"/>
      <c r="E27" s="16"/>
      <c r="F27" s="17"/>
      <c r="G27" s="17"/>
      <c r="H27" s="240"/>
      <c r="I27" s="240"/>
      <c r="J27" s="17"/>
      <c r="K27" s="18"/>
      <c r="L27" s="17"/>
      <c r="M27" s="17"/>
      <c r="N27" s="17"/>
      <c r="O27" s="240"/>
      <c r="P27" s="240"/>
      <c r="Q27" s="17"/>
      <c r="R27" s="17"/>
      <c r="S27" s="17"/>
      <c r="T27" s="17"/>
      <c r="U27" s="17"/>
      <c r="V27" s="240"/>
      <c r="W27" s="240"/>
      <c r="X27" s="17"/>
      <c r="Y27" s="17"/>
      <c r="Z27" s="17"/>
      <c r="AA27" s="17"/>
      <c r="AB27" s="17"/>
      <c r="AC27" s="240"/>
      <c r="AD27" s="240"/>
      <c r="AE27" s="17"/>
      <c r="AF27" s="17"/>
      <c r="AG27" s="34"/>
      <c r="AH27" s="250">
        <f>AH8</f>
        <v>46</v>
      </c>
      <c r="AI27" s="60">
        <f t="shared" si="0"/>
        <v>0</v>
      </c>
      <c r="AJ27" s="60">
        <f t="shared" si="2"/>
        <v>46</v>
      </c>
      <c r="AK27" s="247">
        <f t="shared" si="1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16"/>
      <c r="D28" s="16"/>
      <c r="E28" s="16"/>
      <c r="F28" s="17"/>
      <c r="G28" s="17"/>
      <c r="H28" s="240"/>
      <c r="I28" s="240"/>
      <c r="J28" s="17"/>
      <c r="K28" s="18"/>
      <c r="L28" s="17"/>
      <c r="M28" s="17"/>
      <c r="N28" s="17"/>
      <c r="O28" s="240"/>
      <c r="P28" s="240"/>
      <c r="Q28" s="17"/>
      <c r="R28" s="17"/>
      <c r="S28" s="17"/>
      <c r="T28" s="17"/>
      <c r="U28" s="17"/>
      <c r="V28" s="240"/>
      <c r="W28" s="240"/>
      <c r="X28" s="17"/>
      <c r="Y28" s="17"/>
      <c r="Z28" s="17"/>
      <c r="AA28" s="17"/>
      <c r="AB28" s="17"/>
      <c r="AC28" s="240"/>
      <c r="AD28" s="240"/>
      <c r="AE28" s="17"/>
      <c r="AF28" s="17"/>
      <c r="AG28" s="34"/>
      <c r="AH28" s="250">
        <f t="shared" ref="AH28:AH47" si="5">AH9</f>
        <v>46</v>
      </c>
      <c r="AI28" s="60">
        <f t="shared" si="0"/>
        <v>0</v>
      </c>
      <c r="AJ28" s="60">
        <f t="shared" si="2"/>
        <v>46</v>
      </c>
      <c r="AK28" s="247">
        <f t="shared" si="1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16"/>
      <c r="D29" s="16"/>
      <c r="E29" s="16"/>
      <c r="F29" s="17"/>
      <c r="G29" s="17"/>
      <c r="H29" s="240"/>
      <c r="I29" s="240"/>
      <c r="J29" s="17"/>
      <c r="K29" s="18"/>
      <c r="L29" s="17"/>
      <c r="M29" s="17"/>
      <c r="N29" s="17"/>
      <c r="O29" s="240"/>
      <c r="P29" s="240"/>
      <c r="Q29" s="17"/>
      <c r="R29" s="17"/>
      <c r="S29" s="17"/>
      <c r="T29" s="17"/>
      <c r="U29" s="17"/>
      <c r="V29" s="240"/>
      <c r="W29" s="240"/>
      <c r="X29" s="17"/>
      <c r="Y29" s="17"/>
      <c r="Z29" s="17"/>
      <c r="AA29" s="17"/>
      <c r="AB29" s="17"/>
      <c r="AC29" s="240"/>
      <c r="AD29" s="240"/>
      <c r="AE29" s="17"/>
      <c r="AF29" s="17"/>
      <c r="AG29" s="34"/>
      <c r="AH29" s="250">
        <f t="shared" si="5"/>
        <v>46</v>
      </c>
      <c r="AI29" s="60">
        <f t="shared" si="0"/>
        <v>0</v>
      </c>
      <c r="AJ29" s="60">
        <f t="shared" si="2"/>
        <v>46</v>
      </c>
      <c r="AK29" s="247">
        <f t="shared" si="1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16"/>
      <c r="D30" s="16"/>
      <c r="E30" s="16"/>
      <c r="F30" s="17"/>
      <c r="G30" s="17"/>
      <c r="H30" s="240"/>
      <c r="I30" s="240"/>
      <c r="J30" s="17"/>
      <c r="K30" s="18"/>
      <c r="L30" s="17"/>
      <c r="M30" s="17"/>
      <c r="N30" s="17"/>
      <c r="O30" s="240"/>
      <c r="P30" s="240"/>
      <c r="Q30" s="17"/>
      <c r="R30" s="17"/>
      <c r="S30" s="17"/>
      <c r="T30" s="17"/>
      <c r="U30" s="17"/>
      <c r="V30" s="240"/>
      <c r="W30" s="240"/>
      <c r="X30" s="17"/>
      <c r="Y30" s="17"/>
      <c r="Z30" s="17"/>
      <c r="AA30" s="17"/>
      <c r="AB30" s="17"/>
      <c r="AC30" s="240"/>
      <c r="AD30" s="240"/>
      <c r="AE30" s="17"/>
      <c r="AF30" s="17"/>
      <c r="AG30" s="34"/>
      <c r="AH30" s="250">
        <f t="shared" si="5"/>
        <v>46</v>
      </c>
      <c r="AI30" s="60">
        <f t="shared" si="0"/>
        <v>0</v>
      </c>
      <c r="AJ30" s="60">
        <f t="shared" si="2"/>
        <v>46</v>
      </c>
      <c r="AK30" s="247">
        <f t="shared" si="1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16"/>
      <c r="D31" s="16"/>
      <c r="E31" s="16"/>
      <c r="F31" s="17"/>
      <c r="G31" s="17"/>
      <c r="H31" s="240"/>
      <c r="I31" s="240"/>
      <c r="J31" s="17"/>
      <c r="K31" s="18"/>
      <c r="L31" s="17"/>
      <c r="M31" s="17"/>
      <c r="N31" s="17"/>
      <c r="O31" s="240"/>
      <c r="P31" s="240"/>
      <c r="Q31" s="17"/>
      <c r="R31" s="17"/>
      <c r="S31" s="17"/>
      <c r="T31" s="17"/>
      <c r="U31" s="17"/>
      <c r="V31" s="240"/>
      <c r="W31" s="240"/>
      <c r="X31" s="17"/>
      <c r="Y31" s="17"/>
      <c r="Z31" s="17"/>
      <c r="AA31" s="17"/>
      <c r="AB31" s="17"/>
      <c r="AC31" s="240"/>
      <c r="AD31" s="240"/>
      <c r="AE31" s="17"/>
      <c r="AF31" s="17"/>
      <c r="AG31" s="34"/>
      <c r="AH31" s="250">
        <f t="shared" si="5"/>
        <v>46</v>
      </c>
      <c r="AI31" s="60">
        <f t="shared" si="0"/>
        <v>0</v>
      </c>
      <c r="AJ31" s="60">
        <f t="shared" si="2"/>
        <v>46</v>
      </c>
      <c r="AK31" s="247">
        <f t="shared" si="1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16"/>
      <c r="D32" s="16"/>
      <c r="E32" s="16"/>
      <c r="F32" s="20"/>
      <c r="G32" s="20"/>
      <c r="H32" s="241"/>
      <c r="I32" s="241"/>
      <c r="J32" s="20"/>
      <c r="K32" s="18"/>
      <c r="L32" s="17"/>
      <c r="M32" s="20"/>
      <c r="N32" s="20"/>
      <c r="O32" s="241"/>
      <c r="P32" s="241"/>
      <c r="Q32" s="20"/>
      <c r="R32" s="17"/>
      <c r="S32" s="17"/>
      <c r="T32" s="17"/>
      <c r="U32" s="17"/>
      <c r="V32" s="241"/>
      <c r="W32" s="241"/>
      <c r="X32" s="17"/>
      <c r="Y32" s="17"/>
      <c r="Z32" s="17"/>
      <c r="AA32" s="17"/>
      <c r="AB32" s="17"/>
      <c r="AC32" s="241"/>
      <c r="AD32" s="241"/>
      <c r="AE32" s="17"/>
      <c r="AF32" s="17"/>
      <c r="AG32" s="34"/>
      <c r="AH32" s="250">
        <f t="shared" si="5"/>
        <v>46</v>
      </c>
      <c r="AI32" s="60">
        <f t="shared" si="0"/>
        <v>0</v>
      </c>
      <c r="AJ32" s="60">
        <f t="shared" si="2"/>
        <v>46</v>
      </c>
      <c r="AK32" s="247">
        <f t="shared" si="1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16"/>
      <c r="D33" s="16"/>
      <c r="E33" s="16"/>
      <c r="F33" s="20"/>
      <c r="G33" s="20"/>
      <c r="H33" s="241"/>
      <c r="I33" s="241"/>
      <c r="J33" s="20"/>
      <c r="K33" s="18"/>
      <c r="L33" s="17"/>
      <c r="M33" s="20"/>
      <c r="N33" s="20"/>
      <c r="O33" s="241"/>
      <c r="P33" s="241"/>
      <c r="Q33" s="20"/>
      <c r="R33" s="17"/>
      <c r="S33" s="17"/>
      <c r="T33" s="17"/>
      <c r="U33" s="17"/>
      <c r="V33" s="241"/>
      <c r="W33" s="241"/>
      <c r="X33" s="17"/>
      <c r="Y33" s="17"/>
      <c r="Z33" s="17"/>
      <c r="AA33" s="17"/>
      <c r="AB33" s="17"/>
      <c r="AC33" s="241"/>
      <c r="AD33" s="241"/>
      <c r="AE33" s="17"/>
      <c r="AF33" s="17"/>
      <c r="AG33" s="34"/>
      <c r="AH33" s="250">
        <f t="shared" si="5"/>
        <v>46</v>
      </c>
      <c r="AI33" s="60">
        <f t="shared" si="0"/>
        <v>0</v>
      </c>
      <c r="AJ33" s="60">
        <f t="shared" si="2"/>
        <v>46</v>
      </c>
      <c r="AK33" s="247">
        <f t="shared" si="1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16"/>
      <c r="D34" s="16"/>
      <c r="E34" s="16"/>
      <c r="F34" s="20"/>
      <c r="G34" s="20"/>
      <c r="H34" s="241"/>
      <c r="I34" s="241"/>
      <c r="J34" s="20"/>
      <c r="K34" s="18"/>
      <c r="L34" s="17"/>
      <c r="M34" s="20"/>
      <c r="N34" s="20"/>
      <c r="O34" s="241"/>
      <c r="P34" s="241"/>
      <c r="Q34" s="20"/>
      <c r="R34" s="17"/>
      <c r="S34" s="17"/>
      <c r="T34" s="17"/>
      <c r="U34" s="17"/>
      <c r="V34" s="241"/>
      <c r="W34" s="241"/>
      <c r="X34" s="17"/>
      <c r="Y34" s="17"/>
      <c r="Z34" s="17"/>
      <c r="AA34" s="17"/>
      <c r="AB34" s="17"/>
      <c r="AC34" s="241"/>
      <c r="AD34" s="241"/>
      <c r="AE34" s="17"/>
      <c r="AF34" s="17"/>
      <c r="AG34" s="34"/>
      <c r="AH34" s="250">
        <f t="shared" si="5"/>
        <v>46</v>
      </c>
      <c r="AI34" s="60">
        <f t="shared" si="0"/>
        <v>0</v>
      </c>
      <c r="AJ34" s="60">
        <f t="shared" si="2"/>
        <v>46</v>
      </c>
      <c r="AK34" s="247">
        <f t="shared" si="1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16"/>
      <c r="D35" s="16"/>
      <c r="E35" s="16"/>
      <c r="F35" s="20"/>
      <c r="G35" s="20"/>
      <c r="H35" s="241"/>
      <c r="I35" s="241"/>
      <c r="J35" s="20"/>
      <c r="K35" s="18"/>
      <c r="L35" s="17"/>
      <c r="M35" s="20"/>
      <c r="N35" s="20"/>
      <c r="O35" s="241"/>
      <c r="P35" s="241"/>
      <c r="Q35" s="20"/>
      <c r="R35" s="17"/>
      <c r="S35" s="17"/>
      <c r="T35" s="17"/>
      <c r="U35" s="17"/>
      <c r="V35" s="241"/>
      <c r="W35" s="241"/>
      <c r="X35" s="17"/>
      <c r="Y35" s="17"/>
      <c r="Z35" s="17"/>
      <c r="AA35" s="17"/>
      <c r="AB35" s="17"/>
      <c r="AC35" s="241"/>
      <c r="AD35" s="241"/>
      <c r="AE35" s="17"/>
      <c r="AF35" s="17"/>
      <c r="AG35" s="34"/>
      <c r="AH35" s="250">
        <f t="shared" si="5"/>
        <v>46</v>
      </c>
      <c r="AI35" s="60">
        <f t="shared" si="0"/>
        <v>0</v>
      </c>
      <c r="AJ35" s="60">
        <f t="shared" si="2"/>
        <v>46</v>
      </c>
      <c r="AK35" s="247">
        <f t="shared" si="1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16"/>
      <c r="D36" s="16"/>
      <c r="E36" s="16"/>
      <c r="F36" s="20"/>
      <c r="G36" s="20"/>
      <c r="H36" s="241"/>
      <c r="I36" s="241"/>
      <c r="J36" s="20"/>
      <c r="K36" s="18"/>
      <c r="L36" s="17"/>
      <c r="M36" s="20"/>
      <c r="N36" s="20"/>
      <c r="O36" s="241"/>
      <c r="P36" s="241"/>
      <c r="Q36" s="20"/>
      <c r="R36" s="17"/>
      <c r="S36" s="17"/>
      <c r="T36" s="17"/>
      <c r="U36" s="17"/>
      <c r="V36" s="241"/>
      <c r="W36" s="241"/>
      <c r="X36" s="17"/>
      <c r="Y36" s="17"/>
      <c r="Z36" s="17"/>
      <c r="AA36" s="17"/>
      <c r="AB36" s="17"/>
      <c r="AC36" s="241"/>
      <c r="AD36" s="241"/>
      <c r="AE36" s="17"/>
      <c r="AF36" s="17"/>
      <c r="AG36" s="34"/>
      <c r="AH36" s="250">
        <f t="shared" si="5"/>
        <v>46</v>
      </c>
      <c r="AI36" s="60">
        <f t="shared" si="0"/>
        <v>0</v>
      </c>
      <c r="AJ36" s="60">
        <f t="shared" si="2"/>
        <v>46</v>
      </c>
      <c r="AK36" s="247">
        <f t="shared" si="1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16"/>
      <c r="D37" s="16"/>
      <c r="E37" s="16"/>
      <c r="F37" s="20"/>
      <c r="G37" s="20"/>
      <c r="H37" s="241"/>
      <c r="I37" s="241"/>
      <c r="J37" s="20"/>
      <c r="K37" s="18"/>
      <c r="L37" s="17"/>
      <c r="M37" s="20"/>
      <c r="N37" s="20"/>
      <c r="O37" s="241"/>
      <c r="P37" s="241"/>
      <c r="Q37" s="20"/>
      <c r="R37" s="17"/>
      <c r="S37" s="17"/>
      <c r="T37" s="17"/>
      <c r="U37" s="17"/>
      <c r="V37" s="241"/>
      <c r="W37" s="241"/>
      <c r="X37" s="17"/>
      <c r="Y37" s="17"/>
      <c r="Z37" s="17"/>
      <c r="AA37" s="17"/>
      <c r="AB37" s="17"/>
      <c r="AC37" s="241"/>
      <c r="AD37" s="241"/>
      <c r="AE37" s="17"/>
      <c r="AF37" s="17"/>
      <c r="AG37" s="34"/>
      <c r="AH37" s="250">
        <f t="shared" si="5"/>
        <v>46</v>
      </c>
      <c r="AI37" s="60">
        <f t="shared" si="0"/>
        <v>0</v>
      </c>
      <c r="AJ37" s="60">
        <f t="shared" si="2"/>
        <v>46</v>
      </c>
      <c r="AK37" s="247">
        <f t="shared" si="1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16"/>
      <c r="D38" s="16"/>
      <c r="E38" s="16"/>
      <c r="F38" s="20"/>
      <c r="G38" s="20"/>
      <c r="H38" s="241"/>
      <c r="I38" s="241"/>
      <c r="J38" s="20"/>
      <c r="K38" s="18"/>
      <c r="L38" s="17"/>
      <c r="M38" s="20"/>
      <c r="N38" s="20"/>
      <c r="O38" s="241"/>
      <c r="P38" s="241"/>
      <c r="Q38" s="20"/>
      <c r="R38" s="17"/>
      <c r="S38" s="17"/>
      <c r="T38" s="17"/>
      <c r="U38" s="17"/>
      <c r="V38" s="241"/>
      <c r="W38" s="241"/>
      <c r="X38" s="17"/>
      <c r="Y38" s="17"/>
      <c r="Z38" s="17"/>
      <c r="AA38" s="17"/>
      <c r="AB38" s="17"/>
      <c r="AC38" s="241"/>
      <c r="AD38" s="241"/>
      <c r="AE38" s="17"/>
      <c r="AF38" s="17"/>
      <c r="AG38" s="34"/>
      <c r="AH38" s="250">
        <f t="shared" si="5"/>
        <v>46</v>
      </c>
      <c r="AI38" s="60">
        <f t="shared" si="0"/>
        <v>0</v>
      </c>
      <c r="AJ38" s="60">
        <f t="shared" si="2"/>
        <v>46</v>
      </c>
      <c r="AK38" s="247">
        <f t="shared" si="1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16"/>
      <c r="D39" s="16"/>
      <c r="E39" s="16"/>
      <c r="F39" s="20"/>
      <c r="G39" s="20"/>
      <c r="H39" s="241"/>
      <c r="I39" s="241"/>
      <c r="J39" s="20"/>
      <c r="K39" s="18"/>
      <c r="L39" s="17"/>
      <c r="M39" s="20"/>
      <c r="N39" s="20"/>
      <c r="O39" s="241"/>
      <c r="P39" s="241"/>
      <c r="Q39" s="20"/>
      <c r="R39" s="17"/>
      <c r="S39" s="17"/>
      <c r="T39" s="17"/>
      <c r="U39" s="17"/>
      <c r="V39" s="241"/>
      <c r="W39" s="241"/>
      <c r="X39" s="17"/>
      <c r="Y39" s="17"/>
      <c r="Z39" s="17"/>
      <c r="AA39" s="17"/>
      <c r="AB39" s="17"/>
      <c r="AC39" s="241"/>
      <c r="AD39" s="241"/>
      <c r="AE39" s="17"/>
      <c r="AF39" s="17"/>
      <c r="AG39" s="34"/>
      <c r="AH39" s="250">
        <f t="shared" si="5"/>
        <v>46</v>
      </c>
      <c r="AI39" s="60">
        <f t="shared" si="0"/>
        <v>0</v>
      </c>
      <c r="AJ39" s="60">
        <f t="shared" si="2"/>
        <v>46</v>
      </c>
      <c r="AK39" s="247">
        <f t="shared" si="1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16"/>
      <c r="D40" s="16"/>
      <c r="E40" s="16"/>
      <c r="F40" s="20"/>
      <c r="G40" s="20"/>
      <c r="H40" s="241"/>
      <c r="I40" s="241"/>
      <c r="J40" s="20"/>
      <c r="K40" s="18"/>
      <c r="L40" s="17"/>
      <c r="M40" s="20"/>
      <c r="N40" s="20"/>
      <c r="O40" s="241"/>
      <c r="P40" s="241"/>
      <c r="Q40" s="20"/>
      <c r="R40" s="17"/>
      <c r="S40" s="17"/>
      <c r="T40" s="17"/>
      <c r="U40" s="17"/>
      <c r="V40" s="241"/>
      <c r="W40" s="241"/>
      <c r="X40" s="17"/>
      <c r="Y40" s="17"/>
      <c r="Z40" s="17"/>
      <c r="AA40" s="17"/>
      <c r="AB40" s="17"/>
      <c r="AC40" s="241"/>
      <c r="AD40" s="241"/>
      <c r="AE40" s="17"/>
      <c r="AF40" s="17"/>
      <c r="AG40" s="34"/>
      <c r="AH40" s="250">
        <f t="shared" si="5"/>
        <v>46</v>
      </c>
      <c r="AI40" s="60">
        <f t="shared" si="0"/>
        <v>0</v>
      </c>
      <c r="AJ40" s="60">
        <f t="shared" si="2"/>
        <v>46</v>
      </c>
      <c r="AK40" s="247">
        <f t="shared" si="1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16"/>
      <c r="D41" s="16"/>
      <c r="E41" s="16"/>
      <c r="F41" s="20"/>
      <c r="G41" s="20"/>
      <c r="H41" s="241"/>
      <c r="I41" s="241"/>
      <c r="J41" s="20"/>
      <c r="K41" s="18"/>
      <c r="L41" s="17"/>
      <c r="M41" s="20"/>
      <c r="N41" s="20"/>
      <c r="O41" s="241"/>
      <c r="P41" s="241"/>
      <c r="Q41" s="20"/>
      <c r="R41" s="17"/>
      <c r="S41" s="17"/>
      <c r="T41" s="17"/>
      <c r="U41" s="17"/>
      <c r="V41" s="241"/>
      <c r="W41" s="241"/>
      <c r="X41" s="17"/>
      <c r="Y41" s="17"/>
      <c r="Z41" s="17"/>
      <c r="AA41" s="17"/>
      <c r="AB41" s="17"/>
      <c r="AC41" s="241"/>
      <c r="AD41" s="241"/>
      <c r="AE41" s="17"/>
      <c r="AF41" s="17"/>
      <c r="AG41" s="34"/>
      <c r="AH41" s="250">
        <f t="shared" si="5"/>
        <v>46</v>
      </c>
      <c r="AI41" s="60">
        <f t="shared" si="0"/>
        <v>0</v>
      </c>
      <c r="AJ41" s="60">
        <f t="shared" si="2"/>
        <v>46</v>
      </c>
      <c r="AK41" s="247">
        <f t="shared" si="1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16"/>
      <c r="D42" s="16"/>
      <c r="E42" s="16"/>
      <c r="F42" s="20"/>
      <c r="G42" s="20"/>
      <c r="H42" s="241"/>
      <c r="I42" s="241"/>
      <c r="J42" s="20"/>
      <c r="K42" s="18"/>
      <c r="L42" s="17"/>
      <c r="M42" s="20"/>
      <c r="N42" s="20"/>
      <c r="O42" s="241"/>
      <c r="P42" s="241"/>
      <c r="Q42" s="20"/>
      <c r="R42" s="17"/>
      <c r="S42" s="17"/>
      <c r="T42" s="17"/>
      <c r="U42" s="17"/>
      <c r="V42" s="241"/>
      <c r="W42" s="241"/>
      <c r="X42" s="17"/>
      <c r="Y42" s="17"/>
      <c r="Z42" s="17"/>
      <c r="AA42" s="17"/>
      <c r="AB42" s="17"/>
      <c r="AC42" s="241"/>
      <c r="AD42" s="241"/>
      <c r="AE42" s="17"/>
      <c r="AF42" s="17"/>
      <c r="AG42" s="34"/>
      <c r="AH42" s="250">
        <f t="shared" si="5"/>
        <v>46</v>
      </c>
      <c r="AI42" s="60">
        <f t="shared" si="0"/>
        <v>0</v>
      </c>
      <c r="AJ42" s="60">
        <f t="shared" si="2"/>
        <v>46</v>
      </c>
      <c r="AK42" s="247">
        <f t="shared" si="1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16"/>
      <c r="D43" s="16"/>
      <c r="E43" s="16"/>
      <c r="F43" s="20"/>
      <c r="G43" s="20"/>
      <c r="H43" s="241"/>
      <c r="I43" s="241"/>
      <c r="J43" s="20"/>
      <c r="K43" s="18"/>
      <c r="L43" s="17"/>
      <c r="M43" s="20"/>
      <c r="N43" s="20"/>
      <c r="O43" s="241"/>
      <c r="P43" s="241"/>
      <c r="Q43" s="20"/>
      <c r="R43" s="17"/>
      <c r="S43" s="17"/>
      <c r="T43" s="17"/>
      <c r="U43" s="17"/>
      <c r="V43" s="241"/>
      <c r="W43" s="241"/>
      <c r="X43" s="17"/>
      <c r="Y43" s="17"/>
      <c r="Z43" s="17"/>
      <c r="AA43" s="17"/>
      <c r="AB43" s="17"/>
      <c r="AC43" s="241"/>
      <c r="AD43" s="241"/>
      <c r="AE43" s="17"/>
      <c r="AF43" s="17"/>
      <c r="AG43" s="34"/>
      <c r="AH43" s="250">
        <f t="shared" si="5"/>
        <v>46</v>
      </c>
      <c r="AI43" s="60">
        <f t="shared" si="0"/>
        <v>0</v>
      </c>
      <c r="AJ43" s="60">
        <f t="shared" si="2"/>
        <v>46</v>
      </c>
      <c r="AK43" s="247">
        <f t="shared" si="1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16"/>
      <c r="D44" s="16"/>
      <c r="E44" s="16"/>
      <c r="F44" s="20"/>
      <c r="G44" s="20"/>
      <c r="H44" s="241"/>
      <c r="I44" s="241"/>
      <c r="J44" s="20"/>
      <c r="K44" s="18"/>
      <c r="L44" s="17"/>
      <c r="M44" s="20"/>
      <c r="N44" s="20"/>
      <c r="O44" s="241"/>
      <c r="P44" s="241"/>
      <c r="Q44" s="20"/>
      <c r="R44" s="17"/>
      <c r="S44" s="17"/>
      <c r="T44" s="17"/>
      <c r="U44" s="17"/>
      <c r="V44" s="241"/>
      <c r="W44" s="241"/>
      <c r="X44" s="17"/>
      <c r="Y44" s="17"/>
      <c r="Z44" s="17"/>
      <c r="AA44" s="17"/>
      <c r="AB44" s="17"/>
      <c r="AC44" s="241"/>
      <c r="AD44" s="241"/>
      <c r="AE44" s="17"/>
      <c r="AF44" s="17"/>
      <c r="AG44" s="34"/>
      <c r="AH44" s="250">
        <f t="shared" si="5"/>
        <v>46</v>
      </c>
      <c r="AI44" s="60">
        <f t="shared" si="0"/>
        <v>0</v>
      </c>
      <c r="AJ44" s="60">
        <f t="shared" si="2"/>
        <v>46</v>
      </c>
      <c r="AK44" s="247">
        <f t="shared" si="1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16"/>
      <c r="D45" s="16"/>
      <c r="E45" s="16"/>
      <c r="F45" s="20"/>
      <c r="G45" s="20"/>
      <c r="H45" s="241"/>
      <c r="I45" s="241"/>
      <c r="J45" s="20"/>
      <c r="K45" s="18"/>
      <c r="L45" s="17"/>
      <c r="M45" s="20"/>
      <c r="N45" s="20"/>
      <c r="O45" s="241"/>
      <c r="P45" s="241"/>
      <c r="Q45" s="20"/>
      <c r="R45" s="17"/>
      <c r="S45" s="17"/>
      <c r="T45" s="17"/>
      <c r="U45" s="17"/>
      <c r="V45" s="241"/>
      <c r="W45" s="241"/>
      <c r="X45" s="17"/>
      <c r="Y45" s="17"/>
      <c r="Z45" s="17"/>
      <c r="AA45" s="17"/>
      <c r="AB45" s="17"/>
      <c r="AC45" s="241"/>
      <c r="AD45" s="241"/>
      <c r="AE45" s="17"/>
      <c r="AF45" s="17"/>
      <c r="AG45" s="34"/>
      <c r="AH45" s="250">
        <f t="shared" si="5"/>
        <v>46</v>
      </c>
      <c r="AI45" s="60">
        <f t="shared" si="0"/>
        <v>0</v>
      </c>
      <c r="AJ45" s="60">
        <f t="shared" si="2"/>
        <v>46</v>
      </c>
      <c r="AK45" s="247">
        <f t="shared" si="1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16"/>
      <c r="D46" s="16"/>
      <c r="E46" s="16"/>
      <c r="F46" s="20"/>
      <c r="G46" s="20"/>
      <c r="H46" s="241"/>
      <c r="I46" s="241"/>
      <c r="J46" s="20"/>
      <c r="K46" s="18"/>
      <c r="L46" s="17"/>
      <c r="M46" s="20"/>
      <c r="N46" s="20"/>
      <c r="O46" s="241"/>
      <c r="P46" s="241"/>
      <c r="Q46" s="20"/>
      <c r="R46" s="17"/>
      <c r="S46" s="17"/>
      <c r="T46" s="17"/>
      <c r="U46" s="17"/>
      <c r="V46" s="241"/>
      <c r="W46" s="241"/>
      <c r="X46" s="17"/>
      <c r="Y46" s="17"/>
      <c r="Z46" s="17"/>
      <c r="AA46" s="17"/>
      <c r="AB46" s="17"/>
      <c r="AC46" s="241"/>
      <c r="AD46" s="241"/>
      <c r="AE46" s="17"/>
      <c r="AF46" s="17"/>
      <c r="AG46" s="34"/>
      <c r="AH46" s="250">
        <f t="shared" si="5"/>
        <v>46</v>
      </c>
      <c r="AI46" s="60">
        <f t="shared" si="0"/>
        <v>0</v>
      </c>
      <c r="AJ46" s="60">
        <f t="shared" si="2"/>
        <v>46</v>
      </c>
      <c r="AK46" s="247">
        <f t="shared" si="1"/>
        <v>0</v>
      </c>
      <c r="AL46" s="4"/>
      <c r="AN46"/>
    </row>
    <row r="47" spans="1:40">
      <c r="A47" s="246">
        <f t="shared" si="6"/>
        <v>40</v>
      </c>
      <c r="B47" s="249">
        <f>ورقة2!B43</f>
        <v>0</v>
      </c>
      <c r="C47" s="16"/>
      <c r="D47" s="16"/>
      <c r="E47" s="16"/>
      <c r="F47" s="20"/>
      <c r="G47" s="20"/>
      <c r="H47" s="241"/>
      <c r="I47" s="241"/>
      <c r="J47" s="20"/>
      <c r="K47" s="18"/>
      <c r="L47" s="17"/>
      <c r="M47" s="20"/>
      <c r="N47" s="20"/>
      <c r="O47" s="241"/>
      <c r="P47" s="241"/>
      <c r="Q47" s="20"/>
      <c r="R47" s="17"/>
      <c r="S47" s="17"/>
      <c r="T47" s="17"/>
      <c r="U47" s="17"/>
      <c r="V47" s="241"/>
      <c r="W47" s="241"/>
      <c r="X47" s="17"/>
      <c r="Y47" s="17"/>
      <c r="Z47" s="17"/>
      <c r="AA47" s="17"/>
      <c r="AB47" s="17"/>
      <c r="AC47" s="241"/>
      <c r="AD47" s="241"/>
      <c r="AE47" s="17"/>
      <c r="AF47" s="17"/>
      <c r="AG47" s="34"/>
      <c r="AH47" s="250">
        <f t="shared" si="5"/>
        <v>46</v>
      </c>
      <c r="AI47" s="60">
        <f t="shared" si="0"/>
        <v>0</v>
      </c>
      <c r="AJ47" s="60">
        <f t="shared" si="2"/>
        <v>46</v>
      </c>
      <c r="AK47" s="247">
        <f t="shared" si="1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1242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874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1242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966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 scale="110" topLeftCell="B1">
      <selection activeCell="L11" sqref="L11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cale="110" showGridLines="0" showRowCol="0">
      <selection activeCell="X2" sqref="X2"/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sheetPr codeName="ورقة11">
    <outlinePr showOutlineSymbols="0"/>
  </sheetPr>
  <dimension ref="A1:CW36"/>
  <sheetViews>
    <sheetView showGridLines="0" showRowColHeaders="0" rightToLeft="1" showOutlineSymbols="0" zoomScaleSheetLayoutView="80" workbookViewId="0">
      <pane ySplit="6" topLeftCell="A25" activePane="bottomLeft" state="frozen"/>
      <selection pane="bottomLeft"/>
    </sheetView>
  </sheetViews>
  <sheetFormatPr defaultColWidth="11.42578125" defaultRowHeight="12.75"/>
  <cols>
    <col min="1" max="1" width="4" hidden="1" customWidth="1"/>
    <col min="2" max="2" width="14.5703125" customWidth="1"/>
    <col min="3" max="12" width="3.42578125" customWidth="1"/>
    <col min="13" max="13" width="4.28515625" customWidth="1"/>
    <col min="14" max="14" width="5.42578125" customWidth="1"/>
    <col min="15" max="28" width="3.42578125" customWidth="1"/>
    <col min="29" max="29" width="4.85546875" customWidth="1"/>
    <col min="30" max="37" width="3.42578125" customWidth="1"/>
    <col min="38" max="38" width="4.5703125" customWidth="1"/>
    <col min="39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101" hidden="1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101" ht="20.2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101" ht="18" customHeight="1">
      <c r="B3" s="5"/>
      <c r="C3" s="6"/>
      <c r="D3" s="6"/>
      <c r="E3" s="6"/>
      <c r="F3" s="5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101" ht="18.75" customHeight="1">
      <c r="A4" s="429"/>
      <c r="B4" s="313"/>
      <c r="C4" s="435" t="s">
        <v>23</v>
      </c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7"/>
      <c r="R4" s="438" t="s">
        <v>24</v>
      </c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439"/>
      <c r="AF4" s="440"/>
      <c r="AG4" s="399"/>
      <c r="AH4" s="400"/>
      <c r="AI4" s="401"/>
      <c r="AJ4" s="307"/>
      <c r="AK4" s="301"/>
      <c r="AL4" s="302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</row>
    <row r="5" spans="1:101" ht="17.25" customHeight="1">
      <c r="A5" s="430"/>
      <c r="B5" s="314"/>
      <c r="C5" s="432" t="s">
        <v>14</v>
      </c>
      <c r="D5" s="433"/>
      <c r="E5" s="434"/>
      <c r="F5" s="432" t="s">
        <v>6</v>
      </c>
      <c r="G5" s="433"/>
      <c r="H5" s="434"/>
      <c r="I5" s="432" t="s">
        <v>7</v>
      </c>
      <c r="J5" s="433"/>
      <c r="K5" s="434"/>
      <c r="L5" s="432" t="s">
        <v>3</v>
      </c>
      <c r="M5" s="433"/>
      <c r="N5" s="434"/>
      <c r="O5" s="432" t="s">
        <v>25</v>
      </c>
      <c r="P5" s="433"/>
      <c r="Q5" s="434"/>
      <c r="R5" s="441" t="s">
        <v>14</v>
      </c>
      <c r="S5" s="442"/>
      <c r="T5" s="443"/>
      <c r="U5" s="441" t="s">
        <v>6</v>
      </c>
      <c r="V5" s="442"/>
      <c r="W5" s="443"/>
      <c r="X5" s="441" t="s">
        <v>7</v>
      </c>
      <c r="Y5" s="442"/>
      <c r="Z5" s="443"/>
      <c r="AA5" s="441" t="s">
        <v>3</v>
      </c>
      <c r="AB5" s="442"/>
      <c r="AC5" s="443"/>
      <c r="AD5" s="441" t="s">
        <v>25</v>
      </c>
      <c r="AE5" s="442"/>
      <c r="AF5" s="443"/>
      <c r="AG5" s="402"/>
      <c r="AH5" s="403"/>
      <c r="AI5" s="404"/>
      <c r="AJ5" s="307"/>
      <c r="AK5" s="301"/>
      <c r="AL5" s="302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</row>
    <row r="6" spans="1:101" ht="6.75" customHeight="1">
      <c r="A6" s="431"/>
      <c r="B6" s="315"/>
      <c r="C6" s="426"/>
      <c r="D6" s="427"/>
      <c r="E6" s="428"/>
      <c r="F6" s="426"/>
      <c r="G6" s="427"/>
      <c r="H6" s="428"/>
      <c r="I6" s="426"/>
      <c r="J6" s="427"/>
      <c r="K6" s="428"/>
      <c r="L6" s="426"/>
      <c r="M6" s="427"/>
      <c r="N6" s="428"/>
      <c r="O6" s="426"/>
      <c r="P6" s="427"/>
      <c r="Q6" s="428"/>
      <c r="R6" s="426"/>
      <c r="S6" s="427"/>
      <c r="T6" s="428"/>
      <c r="U6" s="426"/>
      <c r="V6" s="427"/>
      <c r="W6" s="428"/>
      <c r="X6" s="426"/>
      <c r="Y6" s="427"/>
      <c r="Z6" s="428"/>
      <c r="AA6" s="426"/>
      <c r="AB6" s="427"/>
      <c r="AC6" s="428"/>
      <c r="AD6" s="426"/>
      <c r="AE6" s="427"/>
      <c r="AF6" s="428"/>
      <c r="AG6" s="384"/>
      <c r="AH6" s="385"/>
      <c r="AI6" s="386"/>
      <c r="AJ6" s="308"/>
      <c r="AK6" s="303"/>
      <c r="AL6" s="302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</row>
    <row r="7" spans="1:101" s="37" customFormat="1" ht="22.5" customHeight="1">
      <c r="A7" s="311"/>
      <c r="B7" s="36"/>
      <c r="C7" s="411">
        <f>سبتمبر!H48</f>
        <v>540</v>
      </c>
      <c r="D7" s="412"/>
      <c r="E7" s="413"/>
      <c r="F7" s="411">
        <f>سبتمبر!AH48</f>
        <v>380</v>
      </c>
      <c r="G7" s="412"/>
      <c r="H7" s="413"/>
      <c r="I7" s="414">
        <f>سبتمبر!U48</f>
        <v>0</v>
      </c>
      <c r="J7" s="415"/>
      <c r="K7" s="416"/>
      <c r="L7" s="417">
        <f>F7/C7</f>
        <v>0.70370370370370372</v>
      </c>
      <c r="M7" s="418"/>
      <c r="N7" s="419"/>
      <c r="O7" s="420">
        <f>I7/C7</f>
        <v>0</v>
      </c>
      <c r="P7" s="421"/>
      <c r="Q7" s="422"/>
      <c r="R7" s="411">
        <f>سبتمبر!H52</f>
        <v>540</v>
      </c>
      <c r="S7" s="412"/>
      <c r="T7" s="413"/>
      <c r="U7" s="411">
        <f>سبتمبر!AH52</f>
        <v>420</v>
      </c>
      <c r="V7" s="412"/>
      <c r="W7" s="413"/>
      <c r="X7" s="411">
        <f>سبتمبر!U52</f>
        <v>0</v>
      </c>
      <c r="Y7" s="412"/>
      <c r="Z7" s="413"/>
      <c r="AA7" s="393">
        <f>U7/R7</f>
        <v>0.77777777777777779</v>
      </c>
      <c r="AB7" s="394"/>
      <c r="AC7" s="395"/>
      <c r="AD7" s="396">
        <f>X7/R7</f>
        <v>0</v>
      </c>
      <c r="AE7" s="397"/>
      <c r="AF7" s="398"/>
      <c r="AG7" s="387">
        <f>(AD7+O7)/2</f>
        <v>0</v>
      </c>
      <c r="AH7" s="388"/>
      <c r="AI7" s="389"/>
      <c r="AJ7" s="309"/>
      <c r="AK7" s="304"/>
      <c r="AL7" s="30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</row>
    <row r="8" spans="1:101" s="37" customFormat="1" ht="9" customHeight="1">
      <c r="A8" s="311"/>
      <c r="B8" s="312"/>
      <c r="C8" s="405"/>
      <c r="D8" s="406"/>
      <c r="E8" s="407"/>
      <c r="F8" s="405"/>
      <c r="G8" s="406"/>
      <c r="H8" s="407"/>
      <c r="I8" s="408"/>
      <c r="J8" s="409"/>
      <c r="K8" s="410"/>
      <c r="L8" s="390"/>
      <c r="M8" s="391"/>
      <c r="N8" s="392"/>
      <c r="O8" s="390"/>
      <c r="P8" s="391"/>
      <c r="Q8" s="392"/>
      <c r="R8" s="405"/>
      <c r="S8" s="406"/>
      <c r="T8" s="407"/>
      <c r="U8" s="405"/>
      <c r="V8" s="406"/>
      <c r="W8" s="407"/>
      <c r="X8" s="405"/>
      <c r="Y8" s="406"/>
      <c r="Z8" s="407"/>
      <c r="AA8" s="390"/>
      <c r="AB8" s="391"/>
      <c r="AC8" s="392"/>
      <c r="AD8" s="390"/>
      <c r="AE8" s="391"/>
      <c r="AF8" s="392"/>
      <c r="AG8" s="384"/>
      <c r="AH8" s="385"/>
      <c r="AI8" s="386"/>
      <c r="AJ8" s="309"/>
      <c r="AK8" s="304"/>
      <c r="AL8" s="30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</row>
    <row r="9" spans="1:101" s="37" customFormat="1" ht="22.5" customHeight="1">
      <c r="A9" s="311"/>
      <c r="B9" s="36"/>
      <c r="C9" s="411">
        <f>اكتوبر!H48</f>
        <v>1080</v>
      </c>
      <c r="D9" s="412"/>
      <c r="E9" s="413"/>
      <c r="F9" s="411">
        <f>اكتوبر!AH48</f>
        <v>754</v>
      </c>
      <c r="G9" s="412"/>
      <c r="H9" s="413"/>
      <c r="I9" s="414">
        <f>اكتوبر!U48</f>
        <v>6</v>
      </c>
      <c r="J9" s="415"/>
      <c r="K9" s="416"/>
      <c r="L9" s="417">
        <f>F9/C9</f>
        <v>0.69814814814814818</v>
      </c>
      <c r="M9" s="418"/>
      <c r="N9" s="419"/>
      <c r="O9" s="420">
        <f>I9/C9</f>
        <v>5.5555555555555558E-3</v>
      </c>
      <c r="P9" s="421"/>
      <c r="Q9" s="422"/>
      <c r="R9" s="411">
        <f>اكتوبر!H52</f>
        <v>1080</v>
      </c>
      <c r="S9" s="412"/>
      <c r="T9" s="413"/>
      <c r="U9" s="411">
        <f>اكتوبر!AH52</f>
        <v>840</v>
      </c>
      <c r="V9" s="412"/>
      <c r="W9" s="413"/>
      <c r="X9" s="411">
        <f>اكتوبر!U52</f>
        <v>0</v>
      </c>
      <c r="Y9" s="412"/>
      <c r="Z9" s="413"/>
      <c r="AA9" s="393">
        <f>U9/R9</f>
        <v>0.77777777777777779</v>
      </c>
      <c r="AB9" s="394"/>
      <c r="AC9" s="395"/>
      <c r="AD9" s="396">
        <f>X9/R9</f>
        <v>0</v>
      </c>
      <c r="AE9" s="397"/>
      <c r="AF9" s="398"/>
      <c r="AG9" s="387">
        <f>(AD9+O9)/2</f>
        <v>2.7777777777777779E-3</v>
      </c>
      <c r="AH9" s="388"/>
      <c r="AI9" s="389"/>
      <c r="AJ9" s="309"/>
      <c r="AK9" s="304"/>
      <c r="AL9" s="305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</row>
    <row r="10" spans="1:101" s="37" customFormat="1" ht="7.5" customHeight="1">
      <c r="A10" s="311"/>
      <c r="B10" s="312"/>
      <c r="C10" s="405"/>
      <c r="D10" s="406"/>
      <c r="E10" s="407"/>
      <c r="F10" s="405"/>
      <c r="G10" s="406"/>
      <c r="H10" s="407"/>
      <c r="I10" s="408"/>
      <c r="J10" s="409"/>
      <c r="K10" s="410"/>
      <c r="L10" s="390"/>
      <c r="M10" s="391"/>
      <c r="N10" s="392"/>
      <c r="O10" s="390"/>
      <c r="P10" s="391"/>
      <c r="Q10" s="392"/>
      <c r="R10" s="405"/>
      <c r="S10" s="406"/>
      <c r="T10" s="407"/>
      <c r="U10" s="405"/>
      <c r="V10" s="406"/>
      <c r="W10" s="407"/>
      <c r="X10" s="405"/>
      <c r="Y10" s="406"/>
      <c r="Z10" s="407"/>
      <c r="AA10" s="390"/>
      <c r="AB10" s="391"/>
      <c r="AC10" s="392"/>
      <c r="AD10" s="390"/>
      <c r="AE10" s="391"/>
      <c r="AF10" s="392"/>
      <c r="AG10" s="384"/>
      <c r="AH10" s="385"/>
      <c r="AI10" s="386"/>
      <c r="AJ10" s="309"/>
      <c r="AK10" s="304"/>
      <c r="AL10" s="305"/>
      <c r="AM10" s="8"/>
      <c r="AN10" s="306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</row>
    <row r="11" spans="1:101" s="37" customFormat="1" ht="22.5" customHeight="1">
      <c r="A11" s="311"/>
      <c r="B11" s="36"/>
      <c r="C11" s="411">
        <f>نوفمبر!$H$48</f>
        <v>972</v>
      </c>
      <c r="D11" s="412"/>
      <c r="E11" s="413"/>
      <c r="F11" s="411">
        <f>نوفمبر!H52</f>
        <v>972</v>
      </c>
      <c r="G11" s="412"/>
      <c r="H11" s="413"/>
      <c r="I11" s="414">
        <f>اكتوبر!U48</f>
        <v>6</v>
      </c>
      <c r="J11" s="415"/>
      <c r="K11" s="416"/>
      <c r="L11" s="417">
        <f>F11/C11</f>
        <v>1</v>
      </c>
      <c r="M11" s="418"/>
      <c r="N11" s="419"/>
      <c r="O11" s="420">
        <f>I11/C11</f>
        <v>6.1728395061728392E-3</v>
      </c>
      <c r="P11" s="421"/>
      <c r="Q11" s="422"/>
      <c r="R11" s="411">
        <f>نوفمبر!H52</f>
        <v>972</v>
      </c>
      <c r="S11" s="412"/>
      <c r="T11" s="413"/>
      <c r="U11" s="411">
        <f>نوفمبر!AH52</f>
        <v>756</v>
      </c>
      <c r="V11" s="412"/>
      <c r="W11" s="413"/>
      <c r="X11" s="411">
        <f>نوفمبر!U52</f>
        <v>0</v>
      </c>
      <c r="Y11" s="412"/>
      <c r="Z11" s="413"/>
      <c r="AA11" s="393">
        <f>U11/R11</f>
        <v>0.77777777777777779</v>
      </c>
      <c r="AB11" s="394"/>
      <c r="AC11" s="395"/>
      <c r="AD11" s="396">
        <f>X11/R11</f>
        <v>0</v>
      </c>
      <c r="AE11" s="397"/>
      <c r="AF11" s="398"/>
      <c r="AG11" s="387">
        <f>(AD11+O11)/2</f>
        <v>3.0864197530864196E-3</v>
      </c>
      <c r="AH11" s="388"/>
      <c r="AI11" s="389"/>
      <c r="AJ11" s="309"/>
      <c r="AK11" s="304"/>
      <c r="AL11" s="305"/>
      <c r="AM11" s="8"/>
      <c r="AN11" s="306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</row>
    <row r="12" spans="1:101" s="37" customFormat="1" ht="9.75" customHeight="1">
      <c r="A12" s="311"/>
      <c r="B12" s="312"/>
      <c r="C12" s="405"/>
      <c r="D12" s="406"/>
      <c r="E12" s="407"/>
      <c r="F12" s="405"/>
      <c r="G12" s="406"/>
      <c r="H12" s="407"/>
      <c r="I12" s="408"/>
      <c r="J12" s="409"/>
      <c r="K12" s="410"/>
      <c r="L12" s="390"/>
      <c r="M12" s="391"/>
      <c r="N12" s="392"/>
      <c r="O12" s="390"/>
      <c r="P12" s="391"/>
      <c r="Q12" s="392"/>
      <c r="R12" s="405"/>
      <c r="S12" s="406"/>
      <c r="T12" s="407"/>
      <c r="U12" s="405"/>
      <c r="V12" s="406"/>
      <c r="W12" s="407"/>
      <c r="X12" s="405"/>
      <c r="Y12" s="406"/>
      <c r="Z12" s="407"/>
      <c r="AA12" s="390"/>
      <c r="AB12" s="391"/>
      <c r="AC12" s="392"/>
      <c r="AD12" s="390"/>
      <c r="AE12" s="391"/>
      <c r="AF12" s="392"/>
      <c r="AG12" s="384"/>
      <c r="AH12" s="385"/>
      <c r="AI12" s="386"/>
      <c r="AJ12" s="309"/>
      <c r="AK12" s="304"/>
      <c r="AL12" s="305"/>
      <c r="AM12" s="8"/>
      <c r="AN12" s="306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</row>
    <row r="13" spans="1:101" s="37" customFormat="1" ht="22.5" customHeight="1">
      <c r="A13" s="311"/>
      <c r="B13" s="36"/>
      <c r="C13" s="411">
        <f>ديسمبر!H48</f>
        <v>1188</v>
      </c>
      <c r="D13" s="412"/>
      <c r="E13" s="413"/>
      <c r="F13" s="411">
        <f>ديسمبر!AH48</f>
        <v>836</v>
      </c>
      <c r="G13" s="412"/>
      <c r="H13" s="413"/>
      <c r="I13" s="414">
        <f>ديسمبر!U48</f>
        <v>0</v>
      </c>
      <c r="J13" s="415"/>
      <c r="K13" s="416"/>
      <c r="L13" s="417">
        <f>F13/C13</f>
        <v>0.70370370370370372</v>
      </c>
      <c r="M13" s="418"/>
      <c r="N13" s="419"/>
      <c r="O13" s="420">
        <f>I13/C13</f>
        <v>0</v>
      </c>
      <c r="P13" s="421"/>
      <c r="Q13" s="422"/>
      <c r="R13" s="411">
        <f>ديسمبر!H52</f>
        <v>1188</v>
      </c>
      <c r="S13" s="412"/>
      <c r="T13" s="413"/>
      <c r="U13" s="411">
        <f>ديسمبر!AH52</f>
        <v>924</v>
      </c>
      <c r="V13" s="412"/>
      <c r="W13" s="413"/>
      <c r="X13" s="411">
        <f>ديسمبر!U52</f>
        <v>0</v>
      </c>
      <c r="Y13" s="412"/>
      <c r="Z13" s="413"/>
      <c r="AA13" s="393">
        <f>U13/R13</f>
        <v>0.77777777777777779</v>
      </c>
      <c r="AB13" s="394"/>
      <c r="AC13" s="395"/>
      <c r="AD13" s="396">
        <f>X13/R13</f>
        <v>0</v>
      </c>
      <c r="AE13" s="397"/>
      <c r="AF13" s="398"/>
      <c r="AG13" s="387">
        <f>(AD13+O13)/2</f>
        <v>0</v>
      </c>
      <c r="AH13" s="388"/>
      <c r="AI13" s="389"/>
      <c r="AJ13" s="309"/>
      <c r="AK13" s="304"/>
      <c r="AL13" s="305"/>
      <c r="AM13" s="8"/>
      <c r="AN13" s="306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</row>
    <row r="14" spans="1:101" s="37" customFormat="1" ht="9" customHeight="1">
      <c r="A14" s="311"/>
      <c r="B14" s="312"/>
      <c r="C14" s="405"/>
      <c r="D14" s="406"/>
      <c r="E14" s="407"/>
      <c r="F14" s="405"/>
      <c r="G14" s="406"/>
      <c r="H14" s="407"/>
      <c r="I14" s="408"/>
      <c r="J14" s="409"/>
      <c r="K14" s="410"/>
      <c r="L14" s="390"/>
      <c r="M14" s="391"/>
      <c r="N14" s="392"/>
      <c r="O14" s="390"/>
      <c r="P14" s="391"/>
      <c r="Q14" s="392"/>
      <c r="R14" s="405"/>
      <c r="S14" s="406"/>
      <c r="T14" s="407"/>
      <c r="U14" s="405"/>
      <c r="V14" s="406"/>
      <c r="W14" s="407"/>
      <c r="X14" s="405"/>
      <c r="Y14" s="406"/>
      <c r="Z14" s="407"/>
      <c r="AA14" s="390"/>
      <c r="AB14" s="391"/>
      <c r="AC14" s="392"/>
      <c r="AD14" s="390"/>
      <c r="AE14" s="391"/>
      <c r="AF14" s="392"/>
      <c r="AG14" s="384"/>
      <c r="AH14" s="385"/>
      <c r="AI14" s="386"/>
      <c r="AJ14" s="309"/>
      <c r="AK14" s="304"/>
      <c r="AL14" s="305"/>
      <c r="AM14" s="8"/>
      <c r="AN14" s="306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</row>
    <row r="15" spans="1:101" s="37" customFormat="1" ht="22.5" customHeight="1">
      <c r="A15" s="311"/>
      <c r="B15" s="36"/>
      <c r="C15" s="411">
        <f>جانفي!H48</f>
        <v>1188</v>
      </c>
      <c r="D15" s="412"/>
      <c r="E15" s="413"/>
      <c r="F15" s="411">
        <f>جانفي!AH48</f>
        <v>836</v>
      </c>
      <c r="G15" s="412"/>
      <c r="H15" s="413"/>
      <c r="I15" s="414">
        <f>جانفي!U48</f>
        <v>0</v>
      </c>
      <c r="J15" s="415"/>
      <c r="K15" s="416"/>
      <c r="L15" s="417">
        <f>F15/C15</f>
        <v>0.70370370370370372</v>
      </c>
      <c r="M15" s="418"/>
      <c r="N15" s="419"/>
      <c r="O15" s="420">
        <f>I15/C15</f>
        <v>0</v>
      </c>
      <c r="P15" s="421"/>
      <c r="Q15" s="422"/>
      <c r="R15" s="411">
        <f>جانفي!H52</f>
        <v>1188</v>
      </c>
      <c r="S15" s="412"/>
      <c r="T15" s="413"/>
      <c r="U15" s="411">
        <f>جانفي!AH52</f>
        <v>924</v>
      </c>
      <c r="V15" s="412"/>
      <c r="W15" s="413"/>
      <c r="X15" s="411">
        <f>جانفي!U52</f>
        <v>0</v>
      </c>
      <c r="Y15" s="412"/>
      <c r="Z15" s="413"/>
      <c r="AA15" s="393">
        <f>U15/R15</f>
        <v>0.77777777777777779</v>
      </c>
      <c r="AB15" s="394"/>
      <c r="AC15" s="395"/>
      <c r="AD15" s="396">
        <f>X15/R15</f>
        <v>0</v>
      </c>
      <c r="AE15" s="397"/>
      <c r="AF15" s="398"/>
      <c r="AG15" s="387">
        <f>(AD15+O15)/2</f>
        <v>0</v>
      </c>
      <c r="AH15" s="388"/>
      <c r="AI15" s="389"/>
      <c r="AJ15" s="309"/>
      <c r="AK15" s="304"/>
      <c r="AL15" s="305"/>
      <c r="AM15" s="8"/>
      <c r="AN15" s="306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</row>
    <row r="16" spans="1:101" s="37" customFormat="1" ht="8.25" customHeight="1">
      <c r="A16" s="311"/>
      <c r="B16" s="312"/>
      <c r="C16" s="405"/>
      <c r="D16" s="406"/>
      <c r="E16" s="407"/>
      <c r="F16" s="405"/>
      <c r="G16" s="406"/>
      <c r="H16" s="407"/>
      <c r="I16" s="408"/>
      <c r="J16" s="409"/>
      <c r="K16" s="410"/>
      <c r="L16" s="390"/>
      <c r="M16" s="391"/>
      <c r="N16" s="392"/>
      <c r="O16" s="390"/>
      <c r="P16" s="391"/>
      <c r="Q16" s="392"/>
      <c r="R16" s="405"/>
      <c r="S16" s="406"/>
      <c r="T16" s="407"/>
      <c r="U16" s="405"/>
      <c r="V16" s="406"/>
      <c r="W16" s="407"/>
      <c r="X16" s="405"/>
      <c r="Y16" s="406"/>
      <c r="Z16" s="407"/>
      <c r="AA16" s="390"/>
      <c r="AB16" s="391"/>
      <c r="AC16" s="392"/>
      <c r="AD16" s="390"/>
      <c r="AE16" s="391"/>
      <c r="AF16" s="392"/>
      <c r="AG16" s="384"/>
      <c r="AH16" s="385"/>
      <c r="AI16" s="386"/>
      <c r="AJ16" s="309"/>
      <c r="AK16" s="304"/>
      <c r="AL16" s="305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</row>
    <row r="17" spans="1:101" s="37" customFormat="1" ht="22.5" customHeight="1">
      <c r="A17" s="311"/>
      <c r="B17" s="36"/>
      <c r="C17" s="411">
        <f>فيفري!H48</f>
        <v>1080</v>
      </c>
      <c r="D17" s="412"/>
      <c r="E17" s="413"/>
      <c r="F17" s="411">
        <f>فيفري!AH48</f>
        <v>760</v>
      </c>
      <c r="G17" s="412"/>
      <c r="H17" s="413"/>
      <c r="I17" s="414">
        <f>فيفري!U48</f>
        <v>0</v>
      </c>
      <c r="J17" s="415"/>
      <c r="K17" s="416"/>
      <c r="L17" s="417">
        <f>F17/C17</f>
        <v>0.70370370370370372</v>
      </c>
      <c r="M17" s="418"/>
      <c r="N17" s="419"/>
      <c r="O17" s="420">
        <f>I17/C17</f>
        <v>0</v>
      </c>
      <c r="P17" s="421"/>
      <c r="Q17" s="422"/>
      <c r="R17" s="411">
        <f>جانفي!H52</f>
        <v>1188</v>
      </c>
      <c r="S17" s="412"/>
      <c r="T17" s="413"/>
      <c r="U17" s="411">
        <f>فيفري!AH52</f>
        <v>840</v>
      </c>
      <c r="V17" s="412"/>
      <c r="W17" s="413"/>
      <c r="X17" s="411">
        <f>فيفري!U52</f>
        <v>0</v>
      </c>
      <c r="Y17" s="412"/>
      <c r="Z17" s="413"/>
      <c r="AA17" s="393">
        <f>U17/R17</f>
        <v>0.70707070707070707</v>
      </c>
      <c r="AB17" s="394"/>
      <c r="AC17" s="395"/>
      <c r="AD17" s="396">
        <f>X17/R17</f>
        <v>0</v>
      </c>
      <c r="AE17" s="397"/>
      <c r="AF17" s="398"/>
      <c r="AG17" s="387">
        <f>(AD17+O17)/2</f>
        <v>0</v>
      </c>
      <c r="AH17" s="388"/>
      <c r="AI17" s="389"/>
      <c r="AJ17" s="309"/>
      <c r="AK17" s="304"/>
      <c r="AL17" s="305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</row>
    <row r="18" spans="1:101" s="37" customFormat="1" ht="8.25" customHeight="1">
      <c r="A18" s="311"/>
      <c r="B18" s="312"/>
      <c r="C18" s="405"/>
      <c r="D18" s="406"/>
      <c r="E18" s="407"/>
      <c r="F18" s="405"/>
      <c r="G18" s="406"/>
      <c r="H18" s="407"/>
      <c r="I18" s="408"/>
      <c r="J18" s="409"/>
      <c r="K18" s="410"/>
      <c r="L18" s="390"/>
      <c r="M18" s="391"/>
      <c r="N18" s="392"/>
      <c r="O18" s="390"/>
      <c r="P18" s="391"/>
      <c r="Q18" s="392"/>
      <c r="R18" s="405"/>
      <c r="S18" s="406"/>
      <c r="T18" s="407"/>
      <c r="U18" s="405"/>
      <c r="V18" s="406"/>
      <c r="W18" s="407"/>
      <c r="X18" s="405"/>
      <c r="Y18" s="406"/>
      <c r="Z18" s="407"/>
      <c r="AA18" s="390"/>
      <c r="AB18" s="391"/>
      <c r="AC18" s="392"/>
      <c r="AD18" s="390"/>
      <c r="AE18" s="391"/>
      <c r="AF18" s="392"/>
      <c r="AG18" s="384"/>
      <c r="AH18" s="385"/>
      <c r="AI18" s="386"/>
      <c r="AJ18" s="309"/>
      <c r="AK18" s="304"/>
      <c r="AL18" s="305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</row>
    <row r="19" spans="1:101" s="37" customFormat="1" ht="22.5" customHeight="1">
      <c r="A19" s="311"/>
      <c r="B19" s="36"/>
      <c r="C19" s="411">
        <f>مارس!H48</f>
        <v>702</v>
      </c>
      <c r="D19" s="412"/>
      <c r="E19" s="413"/>
      <c r="F19" s="411">
        <f>مارس!AH48</f>
        <v>494</v>
      </c>
      <c r="G19" s="412"/>
      <c r="H19" s="413"/>
      <c r="I19" s="414">
        <f>مارس!U48</f>
        <v>0</v>
      </c>
      <c r="J19" s="415"/>
      <c r="K19" s="416"/>
      <c r="L19" s="417">
        <f>F19/C19</f>
        <v>0.70370370370370372</v>
      </c>
      <c r="M19" s="418"/>
      <c r="N19" s="419"/>
      <c r="O19" s="420">
        <f>I19/C19</f>
        <v>0</v>
      </c>
      <c r="P19" s="421"/>
      <c r="Q19" s="422"/>
      <c r="R19" s="411">
        <f>مارس!H52</f>
        <v>702</v>
      </c>
      <c r="S19" s="412"/>
      <c r="T19" s="413"/>
      <c r="U19" s="411">
        <f>مارس!AH52</f>
        <v>546</v>
      </c>
      <c r="V19" s="412"/>
      <c r="W19" s="413"/>
      <c r="X19" s="411">
        <f>مارس!U52</f>
        <v>0</v>
      </c>
      <c r="Y19" s="412"/>
      <c r="Z19" s="413"/>
      <c r="AA19" s="393">
        <f>U19/R19</f>
        <v>0.77777777777777779</v>
      </c>
      <c r="AB19" s="394"/>
      <c r="AC19" s="395"/>
      <c r="AD19" s="396">
        <f>X19/R19</f>
        <v>0</v>
      </c>
      <c r="AE19" s="397"/>
      <c r="AF19" s="398"/>
      <c r="AG19" s="387">
        <f>(AD19+O19)/2</f>
        <v>0</v>
      </c>
      <c r="AH19" s="388"/>
      <c r="AI19" s="389"/>
      <c r="AJ19" s="309"/>
      <c r="AK19" s="304"/>
      <c r="AL19" s="305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</row>
    <row r="20" spans="1:101" s="37" customFormat="1" ht="8.25" customHeight="1">
      <c r="A20" s="311"/>
      <c r="B20" s="312"/>
      <c r="C20" s="405"/>
      <c r="D20" s="406"/>
      <c r="E20" s="407"/>
      <c r="F20" s="405"/>
      <c r="G20" s="406"/>
      <c r="H20" s="407"/>
      <c r="I20" s="408"/>
      <c r="J20" s="409"/>
      <c r="K20" s="410"/>
      <c r="L20" s="390"/>
      <c r="M20" s="391"/>
      <c r="N20" s="392"/>
      <c r="O20" s="390"/>
      <c r="P20" s="391"/>
      <c r="Q20" s="392"/>
      <c r="R20" s="405"/>
      <c r="S20" s="406"/>
      <c r="T20" s="407"/>
      <c r="U20" s="405"/>
      <c r="V20" s="406"/>
      <c r="W20" s="407"/>
      <c r="X20" s="405"/>
      <c r="Y20" s="406"/>
      <c r="Z20" s="407"/>
      <c r="AA20" s="390"/>
      <c r="AB20" s="391"/>
      <c r="AC20" s="392"/>
      <c r="AD20" s="390"/>
      <c r="AE20" s="391"/>
      <c r="AF20" s="392"/>
      <c r="AG20" s="384"/>
      <c r="AH20" s="385"/>
      <c r="AI20" s="386"/>
      <c r="AJ20" s="309"/>
      <c r="AK20" s="304"/>
      <c r="AL20" s="305"/>
      <c r="AM20" s="8"/>
      <c r="AN20" s="306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</row>
    <row r="21" spans="1:101" s="37" customFormat="1" ht="22.5" customHeight="1">
      <c r="A21" s="311"/>
      <c r="B21" s="36"/>
      <c r="C21" s="411">
        <f>أفريل!H48</f>
        <v>1080</v>
      </c>
      <c r="D21" s="412"/>
      <c r="E21" s="413"/>
      <c r="F21" s="411">
        <f>أفريل!AH48</f>
        <v>760</v>
      </c>
      <c r="G21" s="412"/>
      <c r="H21" s="413"/>
      <c r="I21" s="414">
        <f>أفريل!U49</f>
        <v>0</v>
      </c>
      <c r="J21" s="415"/>
      <c r="K21" s="416"/>
      <c r="L21" s="417">
        <f>F21/C21</f>
        <v>0.70370370370370372</v>
      </c>
      <c r="M21" s="418"/>
      <c r="N21" s="419"/>
      <c r="O21" s="420">
        <f>I21/C21</f>
        <v>0</v>
      </c>
      <c r="P21" s="421"/>
      <c r="Q21" s="422"/>
      <c r="R21" s="411">
        <f>أفريل!H52</f>
        <v>1080</v>
      </c>
      <c r="S21" s="412"/>
      <c r="T21" s="413"/>
      <c r="U21" s="411">
        <f>أفريل!AH52</f>
        <v>840</v>
      </c>
      <c r="V21" s="412"/>
      <c r="W21" s="413"/>
      <c r="X21" s="411">
        <f>أفريل!U53</f>
        <v>0</v>
      </c>
      <c r="Y21" s="412"/>
      <c r="Z21" s="413"/>
      <c r="AA21" s="393">
        <f>U21/R21</f>
        <v>0.77777777777777779</v>
      </c>
      <c r="AB21" s="394"/>
      <c r="AC21" s="395"/>
      <c r="AD21" s="396">
        <f>X21/R21</f>
        <v>0</v>
      </c>
      <c r="AE21" s="397"/>
      <c r="AF21" s="398"/>
      <c r="AG21" s="387">
        <f>(AD21+O21)/2</f>
        <v>0</v>
      </c>
      <c r="AH21" s="388"/>
      <c r="AI21" s="389"/>
      <c r="AJ21" s="309"/>
      <c r="AK21" s="304"/>
      <c r="AL21" s="305"/>
      <c r="AM21" s="8"/>
      <c r="AN21" s="306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</row>
    <row r="22" spans="1:101" s="37" customFormat="1" ht="9" customHeight="1">
      <c r="A22" s="311"/>
      <c r="B22" s="312"/>
      <c r="C22" s="405"/>
      <c r="D22" s="406"/>
      <c r="E22" s="407"/>
      <c r="F22" s="405"/>
      <c r="G22" s="406"/>
      <c r="H22" s="407"/>
      <c r="I22" s="408"/>
      <c r="J22" s="409"/>
      <c r="K22" s="410"/>
      <c r="L22" s="390"/>
      <c r="M22" s="391"/>
      <c r="N22" s="392"/>
      <c r="O22" s="390"/>
      <c r="P22" s="391"/>
      <c r="Q22" s="392"/>
      <c r="R22" s="405"/>
      <c r="S22" s="406"/>
      <c r="T22" s="407"/>
      <c r="U22" s="405"/>
      <c r="V22" s="406"/>
      <c r="W22" s="407"/>
      <c r="X22" s="405"/>
      <c r="Y22" s="406"/>
      <c r="Z22" s="407"/>
      <c r="AA22" s="390"/>
      <c r="AB22" s="391"/>
      <c r="AC22" s="392"/>
      <c r="AD22" s="390"/>
      <c r="AE22" s="391"/>
      <c r="AF22" s="392"/>
      <c r="AG22" s="384"/>
      <c r="AH22" s="385"/>
      <c r="AI22" s="386"/>
      <c r="AJ22" s="309"/>
      <c r="AK22" s="304"/>
      <c r="AL22" s="305"/>
      <c r="AM22" s="8"/>
      <c r="AN22" s="306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</row>
    <row r="23" spans="1:101" s="37" customFormat="1" ht="22.5" customHeight="1">
      <c r="A23" s="311"/>
      <c r="B23" s="36"/>
      <c r="C23" s="411">
        <f>ماي!H48</f>
        <v>1242</v>
      </c>
      <c r="D23" s="412"/>
      <c r="E23" s="413"/>
      <c r="F23" s="411">
        <f>ماي!AH48</f>
        <v>874</v>
      </c>
      <c r="G23" s="412"/>
      <c r="H23" s="413"/>
      <c r="I23" s="414">
        <f>ماي!U48</f>
        <v>0</v>
      </c>
      <c r="J23" s="415"/>
      <c r="K23" s="416"/>
      <c r="L23" s="417">
        <f>F23/C23</f>
        <v>0.70370370370370372</v>
      </c>
      <c r="M23" s="418"/>
      <c r="N23" s="419"/>
      <c r="O23" s="420">
        <f>I23/C23</f>
        <v>0</v>
      </c>
      <c r="P23" s="421"/>
      <c r="Q23" s="422"/>
      <c r="R23" s="411">
        <f>ماي!H52</f>
        <v>1242</v>
      </c>
      <c r="S23" s="412"/>
      <c r="T23" s="413"/>
      <c r="U23" s="411">
        <f>ماي!AH52</f>
        <v>966</v>
      </c>
      <c r="V23" s="412"/>
      <c r="W23" s="413"/>
      <c r="X23" s="411">
        <f>ماي!U52</f>
        <v>0</v>
      </c>
      <c r="Y23" s="412"/>
      <c r="Z23" s="413"/>
      <c r="AA23" s="393">
        <f>U23/R23</f>
        <v>0.77777777777777779</v>
      </c>
      <c r="AB23" s="394"/>
      <c r="AC23" s="395"/>
      <c r="AD23" s="396">
        <f>X23/R23</f>
        <v>0</v>
      </c>
      <c r="AE23" s="397"/>
      <c r="AF23" s="398"/>
      <c r="AG23" s="387">
        <f>(AD23+O23)/2</f>
        <v>0</v>
      </c>
      <c r="AH23" s="388"/>
      <c r="AI23" s="389"/>
      <c r="AJ23" s="309"/>
      <c r="AK23" s="304"/>
      <c r="AL23" s="305"/>
      <c r="AM23" s="8"/>
      <c r="AN23" s="306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</row>
    <row r="24" spans="1:101" s="37" customFormat="1" ht="9" customHeight="1">
      <c r="A24" s="311"/>
      <c r="B24" s="312"/>
      <c r="C24" s="405"/>
      <c r="D24" s="406"/>
      <c r="E24" s="407"/>
      <c r="F24" s="405"/>
      <c r="G24" s="406"/>
      <c r="H24" s="407"/>
      <c r="I24" s="408"/>
      <c r="J24" s="409"/>
      <c r="K24" s="410"/>
      <c r="L24" s="390"/>
      <c r="M24" s="391"/>
      <c r="N24" s="392"/>
      <c r="O24" s="390"/>
      <c r="P24" s="391"/>
      <c r="Q24" s="392"/>
      <c r="R24" s="405"/>
      <c r="S24" s="406"/>
      <c r="T24" s="407"/>
      <c r="U24" s="405"/>
      <c r="V24" s="406"/>
      <c r="W24" s="407"/>
      <c r="X24" s="405"/>
      <c r="Y24" s="406"/>
      <c r="Z24" s="407"/>
      <c r="AA24" s="390"/>
      <c r="AB24" s="391"/>
      <c r="AC24" s="392"/>
      <c r="AD24" s="390"/>
      <c r="AE24" s="391"/>
      <c r="AF24" s="392"/>
      <c r="AG24" s="384"/>
      <c r="AH24" s="385"/>
      <c r="AI24" s="386"/>
      <c r="AJ24" s="309"/>
      <c r="AK24" s="304"/>
      <c r="AL24" s="305"/>
      <c r="AM24" s="8"/>
      <c r="AN24" s="306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</row>
    <row r="25" spans="1:101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J25" s="8"/>
      <c r="AK25" s="8"/>
      <c r="AL25" s="8"/>
      <c r="AM25" s="8"/>
      <c r="AN25" s="306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</row>
    <row r="26" spans="1:101" ht="18" customHeight="1">
      <c r="B26" s="32" t="s">
        <v>19</v>
      </c>
      <c r="C26" s="381" t="s">
        <v>14</v>
      </c>
      <c r="D26" s="382"/>
      <c r="E26" s="382"/>
      <c r="F26" s="382"/>
      <c r="G26" s="383"/>
      <c r="H26" s="369">
        <f>(C7+C9+C11+C13+C15+C17+C19+C21+C23)/9</f>
        <v>1008</v>
      </c>
      <c r="I26" s="380"/>
      <c r="J26" s="380"/>
      <c r="K26" s="370"/>
      <c r="L26" s="24"/>
      <c r="M26" s="24"/>
      <c r="N26" s="24"/>
      <c r="O26" s="25"/>
      <c r="P26" s="381" t="s">
        <v>7</v>
      </c>
      <c r="Q26" s="382"/>
      <c r="R26" s="382"/>
      <c r="S26" s="382"/>
      <c r="T26" s="383"/>
      <c r="U26" s="369">
        <f>(I7+I9+I11+I13+I15+I17+I19+I21+I23)/9</f>
        <v>1.3333333333333333</v>
      </c>
      <c r="V26" s="380"/>
      <c r="W26" s="380"/>
      <c r="X26" s="370"/>
      <c r="Y26" s="26"/>
      <c r="Z26" s="25"/>
      <c r="AA26" s="25"/>
      <c r="AB26" s="27"/>
      <c r="AC26" s="377" t="s">
        <v>6</v>
      </c>
      <c r="AD26" s="378"/>
      <c r="AE26" s="378"/>
      <c r="AF26" s="379"/>
      <c r="AG26" s="380">
        <f>(F7+F9+F11+F13+F15+F17+F19+F21+F23)/9</f>
        <v>740.66666666666663</v>
      </c>
      <c r="AH26" s="380"/>
      <c r="AI26" s="370"/>
      <c r="AJ26" s="12"/>
      <c r="AK26" s="310"/>
      <c r="AL26" s="2"/>
      <c r="AM26" s="2"/>
    </row>
    <row r="27" spans="1:101" ht="18" customHeight="1">
      <c r="B27" s="11"/>
      <c r="C27" s="25"/>
      <c r="D27" s="25"/>
      <c r="E27" s="25"/>
      <c r="F27" s="25"/>
      <c r="G27" s="25"/>
      <c r="H27" s="26"/>
      <c r="I27" s="26"/>
      <c r="J27" s="26"/>
      <c r="K27" s="26"/>
      <c r="L27" s="28"/>
      <c r="M27" s="28"/>
      <c r="N27" s="28"/>
      <c r="O27" s="26"/>
      <c r="P27" s="26"/>
      <c r="Q27" s="26"/>
      <c r="R27" s="26"/>
      <c r="S27" s="26"/>
      <c r="T27" s="26"/>
      <c r="U27" s="26"/>
      <c r="V27" s="29"/>
      <c r="W27" s="29"/>
      <c r="X27" s="29"/>
      <c r="Y27" s="29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9"/>
      <c r="AK27" s="9"/>
    </row>
    <row r="28" spans="1:101" ht="18" customHeight="1">
      <c r="C28" s="359" t="s">
        <v>4</v>
      </c>
      <c r="D28" s="360"/>
      <c r="E28" s="360"/>
      <c r="F28" s="360"/>
      <c r="G28" s="361"/>
      <c r="H28" s="423">
        <f>U26/H26</f>
        <v>1.3227513227513227E-3</v>
      </c>
      <c r="I28" s="424"/>
      <c r="J28" s="424"/>
      <c r="K28" s="425"/>
      <c r="L28" s="30"/>
      <c r="M28" s="30"/>
      <c r="N28" s="30"/>
      <c r="O28" s="29"/>
      <c r="Y28" s="30"/>
      <c r="Z28" s="30"/>
      <c r="AA28" s="359" t="s">
        <v>3</v>
      </c>
      <c r="AB28" s="360"/>
      <c r="AC28" s="360"/>
      <c r="AD28" s="360"/>
      <c r="AE28" s="361"/>
      <c r="AF28" s="358">
        <f>AG26/H26</f>
        <v>0.73478835978835977</v>
      </c>
      <c r="AG28" s="358"/>
      <c r="AH28" s="358"/>
      <c r="AI28" s="358"/>
      <c r="AJ28" s="9"/>
      <c r="AK28" s="9"/>
      <c r="AL28" s="9"/>
      <c r="AM28" s="9"/>
      <c r="AN28" s="9"/>
      <c r="AQ28" s="3"/>
    </row>
    <row r="29" spans="1:101" ht="12.75" customHeight="1">
      <c r="L29" s="8"/>
      <c r="M29" s="8"/>
      <c r="N29" s="8"/>
    </row>
    <row r="30" spans="1:101" ht="18" customHeight="1">
      <c r="B30" s="32" t="s">
        <v>18</v>
      </c>
      <c r="C30" s="381" t="s">
        <v>14</v>
      </c>
      <c r="D30" s="382"/>
      <c r="E30" s="382"/>
      <c r="F30" s="382"/>
      <c r="G30" s="383"/>
      <c r="H30" s="369">
        <f>(R7+R9+R11+R13+R15+R17+R19+R21+R23)/9</f>
        <v>1020</v>
      </c>
      <c r="I30" s="380"/>
      <c r="J30" s="380"/>
      <c r="K30" s="370"/>
      <c r="L30" s="24"/>
      <c r="M30" s="24"/>
      <c r="N30" s="24"/>
      <c r="O30" s="25"/>
      <c r="P30" s="381" t="s">
        <v>7</v>
      </c>
      <c r="Q30" s="382"/>
      <c r="R30" s="382"/>
      <c r="S30" s="382"/>
      <c r="T30" s="383"/>
      <c r="U30" s="369">
        <f>(X7+X9+X11+X13+X15+X17+X19+X21+X23)/9</f>
        <v>0</v>
      </c>
      <c r="V30" s="380"/>
      <c r="W30" s="380"/>
      <c r="X30" s="370"/>
      <c r="Y30" s="26"/>
      <c r="Z30" s="25"/>
      <c r="AA30" s="25"/>
      <c r="AB30" s="27"/>
      <c r="AC30" s="381" t="s">
        <v>6</v>
      </c>
      <c r="AD30" s="382"/>
      <c r="AE30" s="382"/>
      <c r="AF30" s="383"/>
      <c r="AG30" s="380">
        <f>(U7+U9+U11+U13+U15+U17+U19+U21+U23)/9</f>
        <v>784</v>
      </c>
      <c r="AH30" s="380"/>
      <c r="AI30" s="370"/>
      <c r="AJ30" s="12"/>
      <c r="AK30" s="10"/>
      <c r="AL30" s="2"/>
      <c r="AM30" s="2"/>
    </row>
    <row r="31" spans="1:101" ht="18" customHeight="1">
      <c r="B31" s="11"/>
      <c r="C31" s="25"/>
      <c r="D31" s="25"/>
      <c r="E31" s="25"/>
      <c r="F31" s="25"/>
      <c r="G31" s="25"/>
      <c r="H31" s="26"/>
      <c r="I31" s="26"/>
      <c r="J31" s="26"/>
      <c r="K31" s="26"/>
      <c r="L31" s="28"/>
      <c r="M31" s="28"/>
      <c r="N31" s="28"/>
      <c r="O31" s="26"/>
      <c r="P31" s="26"/>
      <c r="Q31" s="26"/>
      <c r="R31" s="26"/>
      <c r="S31" s="26"/>
      <c r="T31" s="26"/>
      <c r="U31" s="26"/>
      <c r="V31" s="29"/>
      <c r="W31" s="29"/>
      <c r="X31" s="29"/>
      <c r="Y31" s="29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9"/>
      <c r="AK31" s="9"/>
    </row>
    <row r="32" spans="1:101" ht="18" customHeight="1">
      <c r="C32" s="359" t="s">
        <v>4</v>
      </c>
      <c r="D32" s="360"/>
      <c r="E32" s="360"/>
      <c r="F32" s="360"/>
      <c r="G32" s="361"/>
      <c r="H32" s="423">
        <f>U30/H30</f>
        <v>0</v>
      </c>
      <c r="I32" s="424"/>
      <c r="J32" s="424"/>
      <c r="K32" s="425"/>
      <c r="L32" s="30"/>
      <c r="M32" s="30"/>
      <c r="N32" s="30"/>
      <c r="O32" s="29"/>
      <c r="Y32" s="30"/>
      <c r="Z32" s="30"/>
      <c r="AA32" s="359" t="s">
        <v>3</v>
      </c>
      <c r="AB32" s="360"/>
      <c r="AC32" s="360"/>
      <c r="AD32" s="360"/>
      <c r="AE32" s="361"/>
      <c r="AF32" s="358">
        <f>AG30/H30</f>
        <v>0.7686274509803922</v>
      </c>
      <c r="AG32" s="358"/>
      <c r="AH32" s="358"/>
      <c r="AI32" s="358"/>
      <c r="AJ32" s="9"/>
      <c r="AK32" s="9"/>
      <c r="AL32" s="9"/>
      <c r="AM32" s="9"/>
      <c r="AN32" s="9"/>
      <c r="AQ32" s="3"/>
    </row>
    <row r="33" spans="4:35" ht="12.75" customHeight="1"/>
    <row r="34" spans="4:35" ht="16.5" customHeight="1">
      <c r="AA34" s="359" t="s">
        <v>20</v>
      </c>
      <c r="AB34" s="360"/>
      <c r="AC34" s="360"/>
      <c r="AD34" s="360"/>
      <c r="AE34" s="361"/>
      <c r="AF34" s="358">
        <f>(H28+H32)/2</f>
        <v>6.6137566137566134E-4</v>
      </c>
      <c r="AG34" s="358"/>
      <c r="AH34" s="358"/>
      <c r="AI34" s="358"/>
    </row>
    <row r="35" spans="4:35" ht="12.75" customHeight="1">
      <c r="AI35" s="31"/>
    </row>
    <row r="36" spans="4:35" ht="19.5">
      <c r="D36" s="31" t="s">
        <v>21</v>
      </c>
      <c r="E36" s="31"/>
      <c r="F36" s="31"/>
      <c r="G36" s="31"/>
      <c r="H36" s="31"/>
      <c r="R36" s="31" t="s">
        <v>15</v>
      </c>
      <c r="S36" s="31"/>
      <c r="T36" s="31"/>
      <c r="U36" s="31"/>
      <c r="V36" s="31"/>
      <c r="AD36" s="31" t="s">
        <v>22</v>
      </c>
      <c r="AE36" s="31"/>
      <c r="AF36" s="31"/>
      <c r="AG36" s="31"/>
      <c r="AH36" s="31"/>
    </row>
  </sheetData>
  <customSheetViews>
    <customSheetView guid="{BFD2A186-B6F2-4AAB-9C64-D0EE469E6A25}" scale="80" showPageBreaks="1" showGridLines="0" showRowCol="0" printArea="1" view="pageBreakPreview" topLeftCell="A7">
      <selection activeCell="K34" sqref="K34"/>
      <pageMargins left="0" right="0" top="0" bottom="0" header="0" footer="0"/>
      <printOptions horizontalCentered="1" verticalCentered="1"/>
      <pageSetup paperSize="9" scale="95" orientation="landscape" horizontalDpi="4294967293" verticalDpi="4294967293" r:id="rId1"/>
      <headerFooter alignWithMargins="0"/>
    </customSheetView>
    <customSheetView guid="{9A58D21B-A5E2-4BB9-AD31-0BF5F7677498}" showPageBreaks="1" showGridLines="0" showRowCol="0" outlineSymbols="0" printArea="1">
      <pane ySplit="6" topLeftCell="A7" activePane="bottomLeft" state="frozen"/>
      <selection pane="bottomLeft"/>
      <pageMargins left="0" right="0" top="0" bottom="0" header="0" footer="0"/>
      <printOptions horizontalCentered="1" verticalCentered="1"/>
      <pageSetup paperSize="9" orientation="landscape" horizontalDpi="4294967293" verticalDpi="4294967293" r:id="rId2"/>
      <headerFooter alignWithMargins="0"/>
    </customSheetView>
  </customSheetViews>
  <mergeCells count="245">
    <mergeCell ref="A4:A6"/>
    <mergeCell ref="C5:E5"/>
    <mergeCell ref="F5:H5"/>
    <mergeCell ref="I5:K5"/>
    <mergeCell ref="L5:N5"/>
    <mergeCell ref="AA34:AE34"/>
    <mergeCell ref="AF34:AI34"/>
    <mergeCell ref="C28:G28"/>
    <mergeCell ref="H28:K28"/>
    <mergeCell ref="AA28:AE28"/>
    <mergeCell ref="AF28:AI28"/>
    <mergeCell ref="C30:G30"/>
    <mergeCell ref="H30:K30"/>
    <mergeCell ref="P30:T30"/>
    <mergeCell ref="U30:X30"/>
    <mergeCell ref="O5:Q5"/>
    <mergeCell ref="C4:Q4"/>
    <mergeCell ref="R4:AF4"/>
    <mergeCell ref="R5:T5"/>
    <mergeCell ref="U5:W5"/>
    <mergeCell ref="X5:Z5"/>
    <mergeCell ref="AA5:AC5"/>
    <mergeCell ref="AD5:AF5"/>
    <mergeCell ref="C32:G32"/>
    <mergeCell ref="H32:K32"/>
    <mergeCell ref="AA32:AE32"/>
    <mergeCell ref="AF32:AI32"/>
    <mergeCell ref="C26:G26"/>
    <mergeCell ref="H26:K26"/>
    <mergeCell ref="P26:T26"/>
    <mergeCell ref="U26:X26"/>
    <mergeCell ref="U6:W6"/>
    <mergeCell ref="X6:Z6"/>
    <mergeCell ref="AA6:AC6"/>
    <mergeCell ref="AD6:AF6"/>
    <mergeCell ref="C7:E7"/>
    <mergeCell ref="C8:E8"/>
    <mergeCell ref="I7:K7"/>
    <mergeCell ref="L7:N7"/>
    <mergeCell ref="O7:Q7"/>
    <mergeCell ref="R7:T7"/>
    <mergeCell ref="C6:E6"/>
    <mergeCell ref="F6:H6"/>
    <mergeCell ref="I6:K6"/>
    <mergeCell ref="L6:N6"/>
    <mergeCell ref="O6:Q6"/>
    <mergeCell ref="R6:T6"/>
    <mergeCell ref="C21:E21"/>
    <mergeCell ref="C22:E22"/>
    <mergeCell ref="C23:E23"/>
    <mergeCell ref="C24:E24"/>
    <mergeCell ref="F7:H7"/>
    <mergeCell ref="F12:H12"/>
    <mergeCell ref="F15:H15"/>
    <mergeCell ref="F18:H18"/>
    <mergeCell ref="F21:H21"/>
    <mergeCell ref="C15:E15"/>
    <mergeCell ref="C16:E16"/>
    <mergeCell ref="C17:E17"/>
    <mergeCell ref="C18:E18"/>
    <mergeCell ref="C19:E19"/>
    <mergeCell ref="C20:E20"/>
    <mergeCell ref="C9:E9"/>
    <mergeCell ref="C10:E10"/>
    <mergeCell ref="C11:E11"/>
    <mergeCell ref="C12:E12"/>
    <mergeCell ref="C13:E13"/>
    <mergeCell ref="C14:E14"/>
    <mergeCell ref="F11:H11"/>
    <mergeCell ref="F13:H13"/>
    <mergeCell ref="F14:H14"/>
    <mergeCell ref="F17:H17"/>
    <mergeCell ref="F9:H9"/>
    <mergeCell ref="I9:K9"/>
    <mergeCell ref="L9:N9"/>
    <mergeCell ref="O9:Q9"/>
    <mergeCell ref="R9:T9"/>
    <mergeCell ref="U9:W9"/>
    <mergeCell ref="X9:Z9"/>
    <mergeCell ref="F10:H10"/>
    <mergeCell ref="I10:K10"/>
    <mergeCell ref="L10:N10"/>
    <mergeCell ref="O10:Q10"/>
    <mergeCell ref="R10:T10"/>
    <mergeCell ref="U10:W10"/>
    <mergeCell ref="X10:Z10"/>
    <mergeCell ref="I11:K11"/>
    <mergeCell ref="L11:N11"/>
    <mergeCell ref="O11:Q11"/>
    <mergeCell ref="R11:T11"/>
    <mergeCell ref="U11:W11"/>
    <mergeCell ref="X11:Z11"/>
    <mergeCell ref="U7:W7"/>
    <mergeCell ref="X7:Z7"/>
    <mergeCell ref="AA7:AC7"/>
    <mergeCell ref="AA10:AC10"/>
    <mergeCell ref="AD7:AF7"/>
    <mergeCell ref="F8:H8"/>
    <mergeCell ref="I8:K8"/>
    <mergeCell ref="L8:N8"/>
    <mergeCell ref="O8:Q8"/>
    <mergeCell ref="R8:T8"/>
    <mergeCell ref="U8:W8"/>
    <mergeCell ref="X8:Z8"/>
    <mergeCell ref="AA8:AC8"/>
    <mergeCell ref="AD8:AF8"/>
    <mergeCell ref="I13:K13"/>
    <mergeCell ref="L13:N13"/>
    <mergeCell ref="O13:Q13"/>
    <mergeCell ref="R13:T13"/>
    <mergeCell ref="U13:W13"/>
    <mergeCell ref="X13:Z13"/>
    <mergeCell ref="AA13:AC13"/>
    <mergeCell ref="I12:K12"/>
    <mergeCell ref="L12:N12"/>
    <mergeCell ref="O12:Q12"/>
    <mergeCell ref="R12:T12"/>
    <mergeCell ref="U12:W12"/>
    <mergeCell ref="X12:Z12"/>
    <mergeCell ref="I14:K14"/>
    <mergeCell ref="L14:N14"/>
    <mergeCell ref="O14:Q14"/>
    <mergeCell ref="R14:T14"/>
    <mergeCell ref="U14:W14"/>
    <mergeCell ref="X14:Z14"/>
    <mergeCell ref="AA14:AC14"/>
    <mergeCell ref="AD14:AF14"/>
    <mergeCell ref="F16:H16"/>
    <mergeCell ref="I16:K16"/>
    <mergeCell ref="L16:N16"/>
    <mergeCell ref="O16:Q16"/>
    <mergeCell ref="R16:T16"/>
    <mergeCell ref="U16:W16"/>
    <mergeCell ref="X16:Z16"/>
    <mergeCell ref="AA16:AC16"/>
    <mergeCell ref="I15:K15"/>
    <mergeCell ref="L15:N15"/>
    <mergeCell ref="O15:Q15"/>
    <mergeCell ref="R15:T15"/>
    <mergeCell ref="U15:W15"/>
    <mergeCell ref="X15:Z15"/>
    <mergeCell ref="AD16:AF16"/>
    <mergeCell ref="AA15:AC15"/>
    <mergeCell ref="I17:K17"/>
    <mergeCell ref="L17:N17"/>
    <mergeCell ref="O17:Q17"/>
    <mergeCell ref="R17:T17"/>
    <mergeCell ref="U17:W17"/>
    <mergeCell ref="X17:Z17"/>
    <mergeCell ref="AA17:AC17"/>
    <mergeCell ref="AD17:AF17"/>
    <mergeCell ref="F19:H19"/>
    <mergeCell ref="I19:K19"/>
    <mergeCell ref="L19:N19"/>
    <mergeCell ref="O19:Q19"/>
    <mergeCell ref="R19:T19"/>
    <mergeCell ref="U19:W19"/>
    <mergeCell ref="X19:Z19"/>
    <mergeCell ref="AA19:AC19"/>
    <mergeCell ref="I18:K18"/>
    <mergeCell ref="L18:N18"/>
    <mergeCell ref="O18:Q18"/>
    <mergeCell ref="R18:T18"/>
    <mergeCell ref="U18:W18"/>
    <mergeCell ref="X18:Z18"/>
    <mergeCell ref="F20:H20"/>
    <mergeCell ref="I20:K20"/>
    <mergeCell ref="L20:N20"/>
    <mergeCell ref="O20:Q20"/>
    <mergeCell ref="R20:T20"/>
    <mergeCell ref="U20:W20"/>
    <mergeCell ref="X20:Z20"/>
    <mergeCell ref="AA20:AC20"/>
    <mergeCell ref="AD20:AF20"/>
    <mergeCell ref="F22:H22"/>
    <mergeCell ref="I22:K22"/>
    <mergeCell ref="L22:N22"/>
    <mergeCell ref="O22:Q22"/>
    <mergeCell ref="R22:T22"/>
    <mergeCell ref="U22:W22"/>
    <mergeCell ref="X22:Z22"/>
    <mergeCell ref="AA22:AC22"/>
    <mergeCell ref="I21:K21"/>
    <mergeCell ref="L21:N21"/>
    <mergeCell ref="O21:Q21"/>
    <mergeCell ref="R21:T21"/>
    <mergeCell ref="U21:W21"/>
    <mergeCell ref="X21:Z21"/>
    <mergeCell ref="F23:H23"/>
    <mergeCell ref="I23:K23"/>
    <mergeCell ref="L23:N23"/>
    <mergeCell ref="O23:Q23"/>
    <mergeCell ref="R23:T23"/>
    <mergeCell ref="U23:W23"/>
    <mergeCell ref="X23:Z23"/>
    <mergeCell ref="AA23:AC23"/>
    <mergeCell ref="AD23:AF23"/>
    <mergeCell ref="X24:Z24"/>
    <mergeCell ref="AA24:AC24"/>
    <mergeCell ref="AD24:AF24"/>
    <mergeCell ref="F24:H24"/>
    <mergeCell ref="I24:K24"/>
    <mergeCell ref="L24:N24"/>
    <mergeCell ref="O24:Q24"/>
    <mergeCell ref="R24:T24"/>
    <mergeCell ref="U24:W24"/>
    <mergeCell ref="AD15:AF15"/>
    <mergeCell ref="AD13:AF13"/>
    <mergeCell ref="AA12:AC12"/>
    <mergeCell ref="AD12:AF12"/>
    <mergeCell ref="AD10:AF10"/>
    <mergeCell ref="AA9:AC9"/>
    <mergeCell ref="AD9:AF9"/>
    <mergeCell ref="AA11:AC11"/>
    <mergeCell ref="AD11:AF11"/>
    <mergeCell ref="AG12:AI12"/>
    <mergeCell ref="AG13:AI13"/>
    <mergeCell ref="AG14:AI14"/>
    <mergeCell ref="AG15:AI15"/>
    <mergeCell ref="AG16:AI16"/>
    <mergeCell ref="AG17:AI17"/>
    <mergeCell ref="AG4:AI5"/>
    <mergeCell ref="AG6:AI6"/>
    <mergeCell ref="AG7:AI7"/>
    <mergeCell ref="AG8:AI8"/>
    <mergeCell ref="AG9:AI9"/>
    <mergeCell ref="AG10:AI10"/>
    <mergeCell ref="AG11:AI11"/>
    <mergeCell ref="AC26:AF26"/>
    <mergeCell ref="AG26:AI26"/>
    <mergeCell ref="AC30:AF30"/>
    <mergeCell ref="AG30:AI30"/>
    <mergeCell ref="AG24:AI24"/>
    <mergeCell ref="AG18:AI18"/>
    <mergeCell ref="AG19:AI19"/>
    <mergeCell ref="AG20:AI20"/>
    <mergeCell ref="AG21:AI21"/>
    <mergeCell ref="AG22:AI22"/>
    <mergeCell ref="AG23:AI23"/>
    <mergeCell ref="AD22:AF22"/>
    <mergeCell ref="AA21:AC21"/>
    <mergeCell ref="AD21:AF21"/>
    <mergeCell ref="AD19:AF19"/>
    <mergeCell ref="AA18:AC18"/>
    <mergeCell ref="AD18:AF18"/>
  </mergeCells>
  <printOptions horizontalCentered="1" verticalCentered="1"/>
  <pageMargins left="0" right="0" top="0" bottom="0" header="0" footer="0"/>
  <pageSetup paperSize="9" orientation="landscape" horizontalDpi="4294967293" verticalDpi="4294967293" r:id="rId3"/>
  <headerFooter alignWithMargins="0"/>
  <drawing r:id="rId4"/>
  <picture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ورقة1">
    <tabColor indexed="29"/>
    <outlinePr showOutlineSymbols="0"/>
  </sheetPr>
  <dimension ref="A1:AF69"/>
  <sheetViews>
    <sheetView showGridLines="0" showRowColHeaders="0" showZeros="0" rightToLeft="1" showOutlineSymbols="0" workbookViewId="0">
      <selection sqref="A1:AC1"/>
    </sheetView>
  </sheetViews>
  <sheetFormatPr defaultColWidth="11.42578125" defaultRowHeight="15"/>
  <cols>
    <col min="1" max="1" width="3.42578125" style="62" customWidth="1"/>
    <col min="2" max="2" width="5.140625" style="62" customWidth="1"/>
    <col min="3" max="3" width="6.140625" style="62" customWidth="1"/>
    <col min="4" max="5" width="5.28515625" style="62" customWidth="1"/>
    <col min="6" max="7" width="5.5703125" style="62" customWidth="1"/>
    <col min="8" max="9" width="5.28515625" style="62" customWidth="1"/>
    <col min="10" max="10" width="2.7109375" style="118" customWidth="1"/>
    <col min="11" max="11" width="2.140625" style="118" customWidth="1"/>
    <col min="12" max="12" width="2.140625" style="62" customWidth="1"/>
    <col min="13" max="13" width="5.7109375" style="62" customWidth="1"/>
    <col min="14" max="14" width="5.140625" style="62" customWidth="1"/>
    <col min="15" max="15" width="5.28515625" style="62" customWidth="1"/>
    <col min="16" max="17" width="5.7109375" style="62" customWidth="1"/>
    <col min="18" max="18" width="5.85546875" style="62" customWidth="1"/>
    <col min="19" max="19" width="6.140625" style="62" customWidth="1"/>
    <col min="20" max="20" width="2.42578125" style="62" customWidth="1"/>
    <col min="21" max="21" width="1.5703125" style="62" customWidth="1"/>
    <col min="22" max="22" width="2.28515625" style="62" customWidth="1"/>
    <col min="23" max="23" width="5.28515625" style="62" customWidth="1"/>
    <col min="24" max="24" width="5.140625" style="62" customWidth="1"/>
    <col min="25" max="25" width="5.42578125" style="62" customWidth="1"/>
    <col min="26" max="26" width="5.5703125" style="62" customWidth="1"/>
    <col min="27" max="27" width="5.42578125" style="62" customWidth="1"/>
    <col min="28" max="28" width="6" style="62" customWidth="1"/>
    <col min="29" max="29" width="6.42578125" style="62" customWidth="1"/>
    <col min="30" max="30" width="1.7109375" style="62" customWidth="1"/>
    <col min="31" max="31" width="3.7109375" style="62" customWidth="1"/>
    <col min="32" max="256" width="11.42578125" style="62"/>
    <col min="257" max="257" width="3.42578125" style="62" customWidth="1"/>
    <col min="258" max="258" width="5.140625" style="62" customWidth="1"/>
    <col min="259" max="259" width="6.140625" style="62" customWidth="1"/>
    <col min="260" max="261" width="5.28515625" style="62" customWidth="1"/>
    <col min="262" max="263" width="5.5703125" style="62" customWidth="1"/>
    <col min="264" max="265" width="5.28515625" style="62" customWidth="1"/>
    <col min="266" max="266" width="2.7109375" style="62" customWidth="1"/>
    <col min="267" max="268" width="2.140625" style="62" customWidth="1"/>
    <col min="269" max="269" width="5.7109375" style="62" customWidth="1"/>
    <col min="270" max="270" width="5.140625" style="62" customWidth="1"/>
    <col min="271" max="271" width="5.28515625" style="62" customWidth="1"/>
    <col min="272" max="273" width="5.7109375" style="62" customWidth="1"/>
    <col min="274" max="274" width="5.85546875" style="62" customWidth="1"/>
    <col min="275" max="275" width="6.140625" style="62" customWidth="1"/>
    <col min="276" max="276" width="2.42578125" style="62" customWidth="1"/>
    <col min="277" max="277" width="1.5703125" style="62" customWidth="1"/>
    <col min="278" max="278" width="2.28515625" style="62" customWidth="1"/>
    <col min="279" max="279" width="5.28515625" style="62" customWidth="1"/>
    <col min="280" max="280" width="5.140625" style="62" customWidth="1"/>
    <col min="281" max="281" width="5.42578125" style="62" customWidth="1"/>
    <col min="282" max="282" width="5.5703125" style="62" customWidth="1"/>
    <col min="283" max="283" width="5.42578125" style="62" customWidth="1"/>
    <col min="284" max="284" width="6" style="62" customWidth="1"/>
    <col min="285" max="285" width="6.42578125" style="62" customWidth="1"/>
    <col min="286" max="286" width="1.7109375" style="62" customWidth="1"/>
    <col min="287" max="287" width="3.7109375" style="62" customWidth="1"/>
    <col min="288" max="512" width="11.42578125" style="62"/>
    <col min="513" max="513" width="3.42578125" style="62" customWidth="1"/>
    <col min="514" max="514" width="5.140625" style="62" customWidth="1"/>
    <col min="515" max="515" width="6.140625" style="62" customWidth="1"/>
    <col min="516" max="517" width="5.28515625" style="62" customWidth="1"/>
    <col min="518" max="519" width="5.5703125" style="62" customWidth="1"/>
    <col min="520" max="521" width="5.28515625" style="62" customWidth="1"/>
    <col min="522" max="522" width="2.7109375" style="62" customWidth="1"/>
    <col min="523" max="524" width="2.140625" style="62" customWidth="1"/>
    <col min="525" max="525" width="5.7109375" style="62" customWidth="1"/>
    <col min="526" max="526" width="5.140625" style="62" customWidth="1"/>
    <col min="527" max="527" width="5.28515625" style="62" customWidth="1"/>
    <col min="528" max="529" width="5.7109375" style="62" customWidth="1"/>
    <col min="530" max="530" width="5.85546875" style="62" customWidth="1"/>
    <col min="531" max="531" width="6.140625" style="62" customWidth="1"/>
    <col min="532" max="532" width="2.42578125" style="62" customWidth="1"/>
    <col min="533" max="533" width="1.5703125" style="62" customWidth="1"/>
    <col min="534" max="534" width="2.28515625" style="62" customWidth="1"/>
    <col min="535" max="535" width="5.28515625" style="62" customWidth="1"/>
    <col min="536" max="536" width="5.140625" style="62" customWidth="1"/>
    <col min="537" max="537" width="5.42578125" style="62" customWidth="1"/>
    <col min="538" max="538" width="5.5703125" style="62" customWidth="1"/>
    <col min="539" max="539" width="5.42578125" style="62" customWidth="1"/>
    <col min="540" max="540" width="6" style="62" customWidth="1"/>
    <col min="541" max="541" width="6.42578125" style="62" customWidth="1"/>
    <col min="542" max="542" width="1.7109375" style="62" customWidth="1"/>
    <col min="543" max="543" width="3.7109375" style="62" customWidth="1"/>
    <col min="544" max="768" width="11.42578125" style="62"/>
    <col min="769" max="769" width="3.42578125" style="62" customWidth="1"/>
    <col min="770" max="770" width="5.140625" style="62" customWidth="1"/>
    <col min="771" max="771" width="6.140625" style="62" customWidth="1"/>
    <col min="772" max="773" width="5.28515625" style="62" customWidth="1"/>
    <col min="774" max="775" width="5.5703125" style="62" customWidth="1"/>
    <col min="776" max="777" width="5.28515625" style="62" customWidth="1"/>
    <col min="778" max="778" width="2.7109375" style="62" customWidth="1"/>
    <col min="779" max="780" width="2.140625" style="62" customWidth="1"/>
    <col min="781" max="781" width="5.7109375" style="62" customWidth="1"/>
    <col min="782" max="782" width="5.140625" style="62" customWidth="1"/>
    <col min="783" max="783" width="5.28515625" style="62" customWidth="1"/>
    <col min="784" max="785" width="5.7109375" style="62" customWidth="1"/>
    <col min="786" max="786" width="5.85546875" style="62" customWidth="1"/>
    <col min="787" max="787" width="6.140625" style="62" customWidth="1"/>
    <col min="788" max="788" width="2.42578125" style="62" customWidth="1"/>
    <col min="789" max="789" width="1.5703125" style="62" customWidth="1"/>
    <col min="790" max="790" width="2.28515625" style="62" customWidth="1"/>
    <col min="791" max="791" width="5.28515625" style="62" customWidth="1"/>
    <col min="792" max="792" width="5.140625" style="62" customWidth="1"/>
    <col min="793" max="793" width="5.42578125" style="62" customWidth="1"/>
    <col min="794" max="794" width="5.5703125" style="62" customWidth="1"/>
    <col min="795" max="795" width="5.42578125" style="62" customWidth="1"/>
    <col min="796" max="796" width="6" style="62" customWidth="1"/>
    <col min="797" max="797" width="6.42578125" style="62" customWidth="1"/>
    <col min="798" max="798" width="1.7109375" style="62" customWidth="1"/>
    <col min="799" max="799" width="3.7109375" style="62" customWidth="1"/>
    <col min="800" max="1024" width="11.42578125" style="62"/>
    <col min="1025" max="1025" width="3.42578125" style="62" customWidth="1"/>
    <col min="1026" max="1026" width="5.140625" style="62" customWidth="1"/>
    <col min="1027" max="1027" width="6.140625" style="62" customWidth="1"/>
    <col min="1028" max="1029" width="5.28515625" style="62" customWidth="1"/>
    <col min="1030" max="1031" width="5.5703125" style="62" customWidth="1"/>
    <col min="1032" max="1033" width="5.28515625" style="62" customWidth="1"/>
    <col min="1034" max="1034" width="2.7109375" style="62" customWidth="1"/>
    <col min="1035" max="1036" width="2.140625" style="62" customWidth="1"/>
    <col min="1037" max="1037" width="5.7109375" style="62" customWidth="1"/>
    <col min="1038" max="1038" width="5.140625" style="62" customWidth="1"/>
    <col min="1039" max="1039" width="5.28515625" style="62" customWidth="1"/>
    <col min="1040" max="1041" width="5.7109375" style="62" customWidth="1"/>
    <col min="1042" max="1042" width="5.85546875" style="62" customWidth="1"/>
    <col min="1043" max="1043" width="6.140625" style="62" customWidth="1"/>
    <col min="1044" max="1044" width="2.42578125" style="62" customWidth="1"/>
    <col min="1045" max="1045" width="1.5703125" style="62" customWidth="1"/>
    <col min="1046" max="1046" width="2.28515625" style="62" customWidth="1"/>
    <col min="1047" max="1047" width="5.28515625" style="62" customWidth="1"/>
    <col min="1048" max="1048" width="5.140625" style="62" customWidth="1"/>
    <col min="1049" max="1049" width="5.42578125" style="62" customWidth="1"/>
    <col min="1050" max="1050" width="5.5703125" style="62" customWidth="1"/>
    <col min="1051" max="1051" width="5.42578125" style="62" customWidth="1"/>
    <col min="1052" max="1052" width="6" style="62" customWidth="1"/>
    <col min="1053" max="1053" width="6.42578125" style="62" customWidth="1"/>
    <col min="1054" max="1054" width="1.7109375" style="62" customWidth="1"/>
    <col min="1055" max="1055" width="3.7109375" style="62" customWidth="1"/>
    <col min="1056" max="1280" width="11.42578125" style="62"/>
    <col min="1281" max="1281" width="3.42578125" style="62" customWidth="1"/>
    <col min="1282" max="1282" width="5.140625" style="62" customWidth="1"/>
    <col min="1283" max="1283" width="6.140625" style="62" customWidth="1"/>
    <col min="1284" max="1285" width="5.28515625" style="62" customWidth="1"/>
    <col min="1286" max="1287" width="5.5703125" style="62" customWidth="1"/>
    <col min="1288" max="1289" width="5.28515625" style="62" customWidth="1"/>
    <col min="1290" max="1290" width="2.7109375" style="62" customWidth="1"/>
    <col min="1291" max="1292" width="2.140625" style="62" customWidth="1"/>
    <col min="1293" max="1293" width="5.7109375" style="62" customWidth="1"/>
    <col min="1294" max="1294" width="5.140625" style="62" customWidth="1"/>
    <col min="1295" max="1295" width="5.28515625" style="62" customWidth="1"/>
    <col min="1296" max="1297" width="5.7109375" style="62" customWidth="1"/>
    <col min="1298" max="1298" width="5.85546875" style="62" customWidth="1"/>
    <col min="1299" max="1299" width="6.140625" style="62" customWidth="1"/>
    <col min="1300" max="1300" width="2.42578125" style="62" customWidth="1"/>
    <col min="1301" max="1301" width="1.5703125" style="62" customWidth="1"/>
    <col min="1302" max="1302" width="2.28515625" style="62" customWidth="1"/>
    <col min="1303" max="1303" width="5.28515625" style="62" customWidth="1"/>
    <col min="1304" max="1304" width="5.140625" style="62" customWidth="1"/>
    <col min="1305" max="1305" width="5.42578125" style="62" customWidth="1"/>
    <col min="1306" max="1306" width="5.5703125" style="62" customWidth="1"/>
    <col min="1307" max="1307" width="5.42578125" style="62" customWidth="1"/>
    <col min="1308" max="1308" width="6" style="62" customWidth="1"/>
    <col min="1309" max="1309" width="6.42578125" style="62" customWidth="1"/>
    <col min="1310" max="1310" width="1.7109375" style="62" customWidth="1"/>
    <col min="1311" max="1311" width="3.7109375" style="62" customWidth="1"/>
    <col min="1312" max="1536" width="11.42578125" style="62"/>
    <col min="1537" max="1537" width="3.42578125" style="62" customWidth="1"/>
    <col min="1538" max="1538" width="5.140625" style="62" customWidth="1"/>
    <col min="1539" max="1539" width="6.140625" style="62" customWidth="1"/>
    <col min="1540" max="1541" width="5.28515625" style="62" customWidth="1"/>
    <col min="1542" max="1543" width="5.5703125" style="62" customWidth="1"/>
    <col min="1544" max="1545" width="5.28515625" style="62" customWidth="1"/>
    <col min="1546" max="1546" width="2.7109375" style="62" customWidth="1"/>
    <col min="1547" max="1548" width="2.140625" style="62" customWidth="1"/>
    <col min="1549" max="1549" width="5.7109375" style="62" customWidth="1"/>
    <col min="1550" max="1550" width="5.140625" style="62" customWidth="1"/>
    <col min="1551" max="1551" width="5.28515625" style="62" customWidth="1"/>
    <col min="1552" max="1553" width="5.7109375" style="62" customWidth="1"/>
    <col min="1554" max="1554" width="5.85546875" style="62" customWidth="1"/>
    <col min="1555" max="1555" width="6.140625" style="62" customWidth="1"/>
    <col min="1556" max="1556" width="2.42578125" style="62" customWidth="1"/>
    <col min="1557" max="1557" width="1.5703125" style="62" customWidth="1"/>
    <col min="1558" max="1558" width="2.28515625" style="62" customWidth="1"/>
    <col min="1559" max="1559" width="5.28515625" style="62" customWidth="1"/>
    <col min="1560" max="1560" width="5.140625" style="62" customWidth="1"/>
    <col min="1561" max="1561" width="5.42578125" style="62" customWidth="1"/>
    <col min="1562" max="1562" width="5.5703125" style="62" customWidth="1"/>
    <col min="1563" max="1563" width="5.42578125" style="62" customWidth="1"/>
    <col min="1564" max="1564" width="6" style="62" customWidth="1"/>
    <col min="1565" max="1565" width="6.42578125" style="62" customWidth="1"/>
    <col min="1566" max="1566" width="1.7109375" style="62" customWidth="1"/>
    <col min="1567" max="1567" width="3.7109375" style="62" customWidth="1"/>
    <col min="1568" max="1792" width="11.42578125" style="62"/>
    <col min="1793" max="1793" width="3.42578125" style="62" customWidth="1"/>
    <col min="1794" max="1794" width="5.140625" style="62" customWidth="1"/>
    <col min="1795" max="1795" width="6.140625" style="62" customWidth="1"/>
    <col min="1796" max="1797" width="5.28515625" style="62" customWidth="1"/>
    <col min="1798" max="1799" width="5.5703125" style="62" customWidth="1"/>
    <col min="1800" max="1801" width="5.28515625" style="62" customWidth="1"/>
    <col min="1802" max="1802" width="2.7109375" style="62" customWidth="1"/>
    <col min="1803" max="1804" width="2.140625" style="62" customWidth="1"/>
    <col min="1805" max="1805" width="5.7109375" style="62" customWidth="1"/>
    <col min="1806" max="1806" width="5.140625" style="62" customWidth="1"/>
    <col min="1807" max="1807" width="5.28515625" style="62" customWidth="1"/>
    <col min="1808" max="1809" width="5.7109375" style="62" customWidth="1"/>
    <col min="1810" max="1810" width="5.85546875" style="62" customWidth="1"/>
    <col min="1811" max="1811" width="6.140625" style="62" customWidth="1"/>
    <col min="1812" max="1812" width="2.42578125" style="62" customWidth="1"/>
    <col min="1813" max="1813" width="1.5703125" style="62" customWidth="1"/>
    <col min="1814" max="1814" width="2.28515625" style="62" customWidth="1"/>
    <col min="1815" max="1815" width="5.28515625" style="62" customWidth="1"/>
    <col min="1816" max="1816" width="5.140625" style="62" customWidth="1"/>
    <col min="1817" max="1817" width="5.42578125" style="62" customWidth="1"/>
    <col min="1818" max="1818" width="5.5703125" style="62" customWidth="1"/>
    <col min="1819" max="1819" width="5.42578125" style="62" customWidth="1"/>
    <col min="1820" max="1820" width="6" style="62" customWidth="1"/>
    <col min="1821" max="1821" width="6.42578125" style="62" customWidth="1"/>
    <col min="1822" max="1822" width="1.7109375" style="62" customWidth="1"/>
    <col min="1823" max="1823" width="3.7109375" style="62" customWidth="1"/>
    <col min="1824" max="2048" width="11.42578125" style="62"/>
    <col min="2049" max="2049" width="3.42578125" style="62" customWidth="1"/>
    <col min="2050" max="2050" width="5.140625" style="62" customWidth="1"/>
    <col min="2051" max="2051" width="6.140625" style="62" customWidth="1"/>
    <col min="2052" max="2053" width="5.28515625" style="62" customWidth="1"/>
    <col min="2054" max="2055" width="5.5703125" style="62" customWidth="1"/>
    <col min="2056" max="2057" width="5.28515625" style="62" customWidth="1"/>
    <col min="2058" max="2058" width="2.7109375" style="62" customWidth="1"/>
    <col min="2059" max="2060" width="2.140625" style="62" customWidth="1"/>
    <col min="2061" max="2061" width="5.7109375" style="62" customWidth="1"/>
    <col min="2062" max="2062" width="5.140625" style="62" customWidth="1"/>
    <col min="2063" max="2063" width="5.28515625" style="62" customWidth="1"/>
    <col min="2064" max="2065" width="5.7109375" style="62" customWidth="1"/>
    <col min="2066" max="2066" width="5.85546875" style="62" customWidth="1"/>
    <col min="2067" max="2067" width="6.140625" style="62" customWidth="1"/>
    <col min="2068" max="2068" width="2.42578125" style="62" customWidth="1"/>
    <col min="2069" max="2069" width="1.5703125" style="62" customWidth="1"/>
    <col min="2070" max="2070" width="2.28515625" style="62" customWidth="1"/>
    <col min="2071" max="2071" width="5.28515625" style="62" customWidth="1"/>
    <col min="2072" max="2072" width="5.140625" style="62" customWidth="1"/>
    <col min="2073" max="2073" width="5.42578125" style="62" customWidth="1"/>
    <col min="2074" max="2074" width="5.5703125" style="62" customWidth="1"/>
    <col min="2075" max="2075" width="5.42578125" style="62" customWidth="1"/>
    <col min="2076" max="2076" width="6" style="62" customWidth="1"/>
    <col min="2077" max="2077" width="6.42578125" style="62" customWidth="1"/>
    <col min="2078" max="2078" width="1.7109375" style="62" customWidth="1"/>
    <col min="2079" max="2079" width="3.7109375" style="62" customWidth="1"/>
    <col min="2080" max="2304" width="11.42578125" style="62"/>
    <col min="2305" max="2305" width="3.42578125" style="62" customWidth="1"/>
    <col min="2306" max="2306" width="5.140625" style="62" customWidth="1"/>
    <col min="2307" max="2307" width="6.140625" style="62" customWidth="1"/>
    <col min="2308" max="2309" width="5.28515625" style="62" customWidth="1"/>
    <col min="2310" max="2311" width="5.5703125" style="62" customWidth="1"/>
    <col min="2312" max="2313" width="5.28515625" style="62" customWidth="1"/>
    <col min="2314" max="2314" width="2.7109375" style="62" customWidth="1"/>
    <col min="2315" max="2316" width="2.140625" style="62" customWidth="1"/>
    <col min="2317" max="2317" width="5.7109375" style="62" customWidth="1"/>
    <col min="2318" max="2318" width="5.140625" style="62" customWidth="1"/>
    <col min="2319" max="2319" width="5.28515625" style="62" customWidth="1"/>
    <col min="2320" max="2321" width="5.7109375" style="62" customWidth="1"/>
    <col min="2322" max="2322" width="5.85546875" style="62" customWidth="1"/>
    <col min="2323" max="2323" width="6.140625" style="62" customWidth="1"/>
    <col min="2324" max="2324" width="2.42578125" style="62" customWidth="1"/>
    <col min="2325" max="2325" width="1.5703125" style="62" customWidth="1"/>
    <col min="2326" max="2326" width="2.28515625" style="62" customWidth="1"/>
    <col min="2327" max="2327" width="5.28515625" style="62" customWidth="1"/>
    <col min="2328" max="2328" width="5.140625" style="62" customWidth="1"/>
    <col min="2329" max="2329" width="5.42578125" style="62" customWidth="1"/>
    <col min="2330" max="2330" width="5.5703125" style="62" customWidth="1"/>
    <col min="2331" max="2331" width="5.42578125" style="62" customWidth="1"/>
    <col min="2332" max="2332" width="6" style="62" customWidth="1"/>
    <col min="2333" max="2333" width="6.42578125" style="62" customWidth="1"/>
    <col min="2334" max="2334" width="1.7109375" style="62" customWidth="1"/>
    <col min="2335" max="2335" width="3.7109375" style="62" customWidth="1"/>
    <col min="2336" max="2560" width="11.42578125" style="62"/>
    <col min="2561" max="2561" width="3.42578125" style="62" customWidth="1"/>
    <col min="2562" max="2562" width="5.140625" style="62" customWidth="1"/>
    <col min="2563" max="2563" width="6.140625" style="62" customWidth="1"/>
    <col min="2564" max="2565" width="5.28515625" style="62" customWidth="1"/>
    <col min="2566" max="2567" width="5.5703125" style="62" customWidth="1"/>
    <col min="2568" max="2569" width="5.28515625" style="62" customWidth="1"/>
    <col min="2570" max="2570" width="2.7109375" style="62" customWidth="1"/>
    <col min="2571" max="2572" width="2.140625" style="62" customWidth="1"/>
    <col min="2573" max="2573" width="5.7109375" style="62" customWidth="1"/>
    <col min="2574" max="2574" width="5.140625" style="62" customWidth="1"/>
    <col min="2575" max="2575" width="5.28515625" style="62" customWidth="1"/>
    <col min="2576" max="2577" width="5.7109375" style="62" customWidth="1"/>
    <col min="2578" max="2578" width="5.85546875" style="62" customWidth="1"/>
    <col min="2579" max="2579" width="6.140625" style="62" customWidth="1"/>
    <col min="2580" max="2580" width="2.42578125" style="62" customWidth="1"/>
    <col min="2581" max="2581" width="1.5703125" style="62" customWidth="1"/>
    <col min="2582" max="2582" width="2.28515625" style="62" customWidth="1"/>
    <col min="2583" max="2583" width="5.28515625" style="62" customWidth="1"/>
    <col min="2584" max="2584" width="5.140625" style="62" customWidth="1"/>
    <col min="2585" max="2585" width="5.42578125" style="62" customWidth="1"/>
    <col min="2586" max="2586" width="5.5703125" style="62" customWidth="1"/>
    <col min="2587" max="2587" width="5.42578125" style="62" customWidth="1"/>
    <col min="2588" max="2588" width="6" style="62" customWidth="1"/>
    <col min="2589" max="2589" width="6.42578125" style="62" customWidth="1"/>
    <col min="2590" max="2590" width="1.7109375" style="62" customWidth="1"/>
    <col min="2591" max="2591" width="3.7109375" style="62" customWidth="1"/>
    <col min="2592" max="2816" width="11.42578125" style="62"/>
    <col min="2817" max="2817" width="3.42578125" style="62" customWidth="1"/>
    <col min="2818" max="2818" width="5.140625" style="62" customWidth="1"/>
    <col min="2819" max="2819" width="6.140625" style="62" customWidth="1"/>
    <col min="2820" max="2821" width="5.28515625" style="62" customWidth="1"/>
    <col min="2822" max="2823" width="5.5703125" style="62" customWidth="1"/>
    <col min="2824" max="2825" width="5.28515625" style="62" customWidth="1"/>
    <col min="2826" max="2826" width="2.7109375" style="62" customWidth="1"/>
    <col min="2827" max="2828" width="2.140625" style="62" customWidth="1"/>
    <col min="2829" max="2829" width="5.7109375" style="62" customWidth="1"/>
    <col min="2830" max="2830" width="5.140625" style="62" customWidth="1"/>
    <col min="2831" max="2831" width="5.28515625" style="62" customWidth="1"/>
    <col min="2832" max="2833" width="5.7109375" style="62" customWidth="1"/>
    <col min="2834" max="2834" width="5.85546875" style="62" customWidth="1"/>
    <col min="2835" max="2835" width="6.140625" style="62" customWidth="1"/>
    <col min="2836" max="2836" width="2.42578125" style="62" customWidth="1"/>
    <col min="2837" max="2837" width="1.5703125" style="62" customWidth="1"/>
    <col min="2838" max="2838" width="2.28515625" style="62" customWidth="1"/>
    <col min="2839" max="2839" width="5.28515625" style="62" customWidth="1"/>
    <col min="2840" max="2840" width="5.140625" style="62" customWidth="1"/>
    <col min="2841" max="2841" width="5.42578125" style="62" customWidth="1"/>
    <col min="2842" max="2842" width="5.5703125" style="62" customWidth="1"/>
    <col min="2843" max="2843" width="5.42578125" style="62" customWidth="1"/>
    <col min="2844" max="2844" width="6" style="62" customWidth="1"/>
    <col min="2845" max="2845" width="6.42578125" style="62" customWidth="1"/>
    <col min="2846" max="2846" width="1.7109375" style="62" customWidth="1"/>
    <col min="2847" max="2847" width="3.7109375" style="62" customWidth="1"/>
    <col min="2848" max="3072" width="11.42578125" style="62"/>
    <col min="3073" max="3073" width="3.42578125" style="62" customWidth="1"/>
    <col min="3074" max="3074" width="5.140625" style="62" customWidth="1"/>
    <col min="3075" max="3075" width="6.140625" style="62" customWidth="1"/>
    <col min="3076" max="3077" width="5.28515625" style="62" customWidth="1"/>
    <col min="3078" max="3079" width="5.5703125" style="62" customWidth="1"/>
    <col min="3080" max="3081" width="5.28515625" style="62" customWidth="1"/>
    <col min="3082" max="3082" width="2.7109375" style="62" customWidth="1"/>
    <col min="3083" max="3084" width="2.140625" style="62" customWidth="1"/>
    <col min="3085" max="3085" width="5.7109375" style="62" customWidth="1"/>
    <col min="3086" max="3086" width="5.140625" style="62" customWidth="1"/>
    <col min="3087" max="3087" width="5.28515625" style="62" customWidth="1"/>
    <col min="3088" max="3089" width="5.7109375" style="62" customWidth="1"/>
    <col min="3090" max="3090" width="5.85546875" style="62" customWidth="1"/>
    <col min="3091" max="3091" width="6.140625" style="62" customWidth="1"/>
    <col min="3092" max="3092" width="2.42578125" style="62" customWidth="1"/>
    <col min="3093" max="3093" width="1.5703125" style="62" customWidth="1"/>
    <col min="3094" max="3094" width="2.28515625" style="62" customWidth="1"/>
    <col min="3095" max="3095" width="5.28515625" style="62" customWidth="1"/>
    <col min="3096" max="3096" width="5.140625" style="62" customWidth="1"/>
    <col min="3097" max="3097" width="5.42578125" style="62" customWidth="1"/>
    <col min="3098" max="3098" width="5.5703125" style="62" customWidth="1"/>
    <col min="3099" max="3099" width="5.42578125" style="62" customWidth="1"/>
    <col min="3100" max="3100" width="6" style="62" customWidth="1"/>
    <col min="3101" max="3101" width="6.42578125" style="62" customWidth="1"/>
    <col min="3102" max="3102" width="1.7109375" style="62" customWidth="1"/>
    <col min="3103" max="3103" width="3.7109375" style="62" customWidth="1"/>
    <col min="3104" max="3328" width="11.42578125" style="62"/>
    <col min="3329" max="3329" width="3.42578125" style="62" customWidth="1"/>
    <col min="3330" max="3330" width="5.140625" style="62" customWidth="1"/>
    <col min="3331" max="3331" width="6.140625" style="62" customWidth="1"/>
    <col min="3332" max="3333" width="5.28515625" style="62" customWidth="1"/>
    <col min="3334" max="3335" width="5.5703125" style="62" customWidth="1"/>
    <col min="3336" max="3337" width="5.28515625" style="62" customWidth="1"/>
    <col min="3338" max="3338" width="2.7109375" style="62" customWidth="1"/>
    <col min="3339" max="3340" width="2.140625" style="62" customWidth="1"/>
    <col min="3341" max="3341" width="5.7109375" style="62" customWidth="1"/>
    <col min="3342" max="3342" width="5.140625" style="62" customWidth="1"/>
    <col min="3343" max="3343" width="5.28515625" style="62" customWidth="1"/>
    <col min="3344" max="3345" width="5.7109375" style="62" customWidth="1"/>
    <col min="3346" max="3346" width="5.85546875" style="62" customWidth="1"/>
    <col min="3347" max="3347" width="6.140625" style="62" customWidth="1"/>
    <col min="3348" max="3348" width="2.42578125" style="62" customWidth="1"/>
    <col min="3349" max="3349" width="1.5703125" style="62" customWidth="1"/>
    <col min="3350" max="3350" width="2.28515625" style="62" customWidth="1"/>
    <col min="3351" max="3351" width="5.28515625" style="62" customWidth="1"/>
    <col min="3352" max="3352" width="5.140625" style="62" customWidth="1"/>
    <col min="3353" max="3353" width="5.42578125" style="62" customWidth="1"/>
    <col min="3354" max="3354" width="5.5703125" style="62" customWidth="1"/>
    <col min="3355" max="3355" width="5.42578125" style="62" customWidth="1"/>
    <col min="3356" max="3356" width="6" style="62" customWidth="1"/>
    <col min="3357" max="3357" width="6.42578125" style="62" customWidth="1"/>
    <col min="3358" max="3358" width="1.7109375" style="62" customWidth="1"/>
    <col min="3359" max="3359" width="3.7109375" style="62" customWidth="1"/>
    <col min="3360" max="3584" width="11.42578125" style="62"/>
    <col min="3585" max="3585" width="3.42578125" style="62" customWidth="1"/>
    <col min="3586" max="3586" width="5.140625" style="62" customWidth="1"/>
    <col min="3587" max="3587" width="6.140625" style="62" customWidth="1"/>
    <col min="3588" max="3589" width="5.28515625" style="62" customWidth="1"/>
    <col min="3590" max="3591" width="5.5703125" style="62" customWidth="1"/>
    <col min="3592" max="3593" width="5.28515625" style="62" customWidth="1"/>
    <col min="3594" max="3594" width="2.7109375" style="62" customWidth="1"/>
    <col min="3595" max="3596" width="2.140625" style="62" customWidth="1"/>
    <col min="3597" max="3597" width="5.7109375" style="62" customWidth="1"/>
    <col min="3598" max="3598" width="5.140625" style="62" customWidth="1"/>
    <col min="3599" max="3599" width="5.28515625" style="62" customWidth="1"/>
    <col min="3600" max="3601" width="5.7109375" style="62" customWidth="1"/>
    <col min="3602" max="3602" width="5.85546875" style="62" customWidth="1"/>
    <col min="3603" max="3603" width="6.140625" style="62" customWidth="1"/>
    <col min="3604" max="3604" width="2.42578125" style="62" customWidth="1"/>
    <col min="3605" max="3605" width="1.5703125" style="62" customWidth="1"/>
    <col min="3606" max="3606" width="2.28515625" style="62" customWidth="1"/>
    <col min="3607" max="3607" width="5.28515625" style="62" customWidth="1"/>
    <col min="3608" max="3608" width="5.140625" style="62" customWidth="1"/>
    <col min="3609" max="3609" width="5.42578125" style="62" customWidth="1"/>
    <col min="3610" max="3610" width="5.5703125" style="62" customWidth="1"/>
    <col min="3611" max="3611" width="5.42578125" style="62" customWidth="1"/>
    <col min="3612" max="3612" width="6" style="62" customWidth="1"/>
    <col min="3613" max="3613" width="6.42578125" style="62" customWidth="1"/>
    <col min="3614" max="3614" width="1.7109375" style="62" customWidth="1"/>
    <col min="3615" max="3615" width="3.7109375" style="62" customWidth="1"/>
    <col min="3616" max="3840" width="11.42578125" style="62"/>
    <col min="3841" max="3841" width="3.42578125" style="62" customWidth="1"/>
    <col min="3842" max="3842" width="5.140625" style="62" customWidth="1"/>
    <col min="3843" max="3843" width="6.140625" style="62" customWidth="1"/>
    <col min="3844" max="3845" width="5.28515625" style="62" customWidth="1"/>
    <col min="3846" max="3847" width="5.5703125" style="62" customWidth="1"/>
    <col min="3848" max="3849" width="5.28515625" style="62" customWidth="1"/>
    <col min="3850" max="3850" width="2.7109375" style="62" customWidth="1"/>
    <col min="3851" max="3852" width="2.140625" style="62" customWidth="1"/>
    <col min="3853" max="3853" width="5.7109375" style="62" customWidth="1"/>
    <col min="3854" max="3854" width="5.140625" style="62" customWidth="1"/>
    <col min="3855" max="3855" width="5.28515625" style="62" customWidth="1"/>
    <col min="3856" max="3857" width="5.7109375" style="62" customWidth="1"/>
    <col min="3858" max="3858" width="5.85546875" style="62" customWidth="1"/>
    <col min="3859" max="3859" width="6.140625" style="62" customWidth="1"/>
    <col min="3860" max="3860" width="2.42578125" style="62" customWidth="1"/>
    <col min="3861" max="3861" width="1.5703125" style="62" customWidth="1"/>
    <col min="3862" max="3862" width="2.28515625" style="62" customWidth="1"/>
    <col min="3863" max="3863" width="5.28515625" style="62" customWidth="1"/>
    <col min="3864" max="3864" width="5.140625" style="62" customWidth="1"/>
    <col min="3865" max="3865" width="5.42578125" style="62" customWidth="1"/>
    <col min="3866" max="3866" width="5.5703125" style="62" customWidth="1"/>
    <col min="3867" max="3867" width="5.42578125" style="62" customWidth="1"/>
    <col min="3868" max="3868" width="6" style="62" customWidth="1"/>
    <col min="3869" max="3869" width="6.42578125" style="62" customWidth="1"/>
    <col min="3870" max="3870" width="1.7109375" style="62" customWidth="1"/>
    <col min="3871" max="3871" width="3.7109375" style="62" customWidth="1"/>
    <col min="3872" max="4096" width="11.42578125" style="62"/>
    <col min="4097" max="4097" width="3.42578125" style="62" customWidth="1"/>
    <col min="4098" max="4098" width="5.140625" style="62" customWidth="1"/>
    <col min="4099" max="4099" width="6.140625" style="62" customWidth="1"/>
    <col min="4100" max="4101" width="5.28515625" style="62" customWidth="1"/>
    <col min="4102" max="4103" width="5.5703125" style="62" customWidth="1"/>
    <col min="4104" max="4105" width="5.28515625" style="62" customWidth="1"/>
    <col min="4106" max="4106" width="2.7109375" style="62" customWidth="1"/>
    <col min="4107" max="4108" width="2.140625" style="62" customWidth="1"/>
    <col min="4109" max="4109" width="5.7109375" style="62" customWidth="1"/>
    <col min="4110" max="4110" width="5.140625" style="62" customWidth="1"/>
    <col min="4111" max="4111" width="5.28515625" style="62" customWidth="1"/>
    <col min="4112" max="4113" width="5.7109375" style="62" customWidth="1"/>
    <col min="4114" max="4114" width="5.85546875" style="62" customWidth="1"/>
    <col min="4115" max="4115" width="6.140625" style="62" customWidth="1"/>
    <col min="4116" max="4116" width="2.42578125" style="62" customWidth="1"/>
    <col min="4117" max="4117" width="1.5703125" style="62" customWidth="1"/>
    <col min="4118" max="4118" width="2.28515625" style="62" customWidth="1"/>
    <col min="4119" max="4119" width="5.28515625" style="62" customWidth="1"/>
    <col min="4120" max="4120" width="5.140625" style="62" customWidth="1"/>
    <col min="4121" max="4121" width="5.42578125" style="62" customWidth="1"/>
    <col min="4122" max="4122" width="5.5703125" style="62" customWidth="1"/>
    <col min="4123" max="4123" width="5.42578125" style="62" customWidth="1"/>
    <col min="4124" max="4124" width="6" style="62" customWidth="1"/>
    <col min="4125" max="4125" width="6.42578125" style="62" customWidth="1"/>
    <col min="4126" max="4126" width="1.7109375" style="62" customWidth="1"/>
    <col min="4127" max="4127" width="3.7109375" style="62" customWidth="1"/>
    <col min="4128" max="4352" width="11.42578125" style="62"/>
    <col min="4353" max="4353" width="3.42578125" style="62" customWidth="1"/>
    <col min="4354" max="4354" width="5.140625" style="62" customWidth="1"/>
    <col min="4355" max="4355" width="6.140625" style="62" customWidth="1"/>
    <col min="4356" max="4357" width="5.28515625" style="62" customWidth="1"/>
    <col min="4358" max="4359" width="5.5703125" style="62" customWidth="1"/>
    <col min="4360" max="4361" width="5.28515625" style="62" customWidth="1"/>
    <col min="4362" max="4362" width="2.7109375" style="62" customWidth="1"/>
    <col min="4363" max="4364" width="2.140625" style="62" customWidth="1"/>
    <col min="4365" max="4365" width="5.7109375" style="62" customWidth="1"/>
    <col min="4366" max="4366" width="5.140625" style="62" customWidth="1"/>
    <col min="4367" max="4367" width="5.28515625" style="62" customWidth="1"/>
    <col min="4368" max="4369" width="5.7109375" style="62" customWidth="1"/>
    <col min="4370" max="4370" width="5.85546875" style="62" customWidth="1"/>
    <col min="4371" max="4371" width="6.140625" style="62" customWidth="1"/>
    <col min="4372" max="4372" width="2.42578125" style="62" customWidth="1"/>
    <col min="4373" max="4373" width="1.5703125" style="62" customWidth="1"/>
    <col min="4374" max="4374" width="2.28515625" style="62" customWidth="1"/>
    <col min="4375" max="4375" width="5.28515625" style="62" customWidth="1"/>
    <col min="4376" max="4376" width="5.140625" style="62" customWidth="1"/>
    <col min="4377" max="4377" width="5.42578125" style="62" customWidth="1"/>
    <col min="4378" max="4378" width="5.5703125" style="62" customWidth="1"/>
    <col min="4379" max="4379" width="5.42578125" style="62" customWidth="1"/>
    <col min="4380" max="4380" width="6" style="62" customWidth="1"/>
    <col min="4381" max="4381" width="6.42578125" style="62" customWidth="1"/>
    <col min="4382" max="4382" width="1.7109375" style="62" customWidth="1"/>
    <col min="4383" max="4383" width="3.7109375" style="62" customWidth="1"/>
    <col min="4384" max="4608" width="11.42578125" style="62"/>
    <col min="4609" max="4609" width="3.42578125" style="62" customWidth="1"/>
    <col min="4610" max="4610" width="5.140625" style="62" customWidth="1"/>
    <col min="4611" max="4611" width="6.140625" style="62" customWidth="1"/>
    <col min="4612" max="4613" width="5.28515625" style="62" customWidth="1"/>
    <col min="4614" max="4615" width="5.5703125" style="62" customWidth="1"/>
    <col min="4616" max="4617" width="5.28515625" style="62" customWidth="1"/>
    <col min="4618" max="4618" width="2.7109375" style="62" customWidth="1"/>
    <col min="4619" max="4620" width="2.140625" style="62" customWidth="1"/>
    <col min="4621" max="4621" width="5.7109375" style="62" customWidth="1"/>
    <col min="4622" max="4622" width="5.140625" style="62" customWidth="1"/>
    <col min="4623" max="4623" width="5.28515625" style="62" customWidth="1"/>
    <col min="4624" max="4625" width="5.7109375" style="62" customWidth="1"/>
    <col min="4626" max="4626" width="5.85546875" style="62" customWidth="1"/>
    <col min="4627" max="4627" width="6.140625" style="62" customWidth="1"/>
    <col min="4628" max="4628" width="2.42578125" style="62" customWidth="1"/>
    <col min="4629" max="4629" width="1.5703125" style="62" customWidth="1"/>
    <col min="4630" max="4630" width="2.28515625" style="62" customWidth="1"/>
    <col min="4631" max="4631" width="5.28515625" style="62" customWidth="1"/>
    <col min="4632" max="4632" width="5.140625" style="62" customWidth="1"/>
    <col min="4633" max="4633" width="5.42578125" style="62" customWidth="1"/>
    <col min="4634" max="4634" width="5.5703125" style="62" customWidth="1"/>
    <col min="4635" max="4635" width="5.42578125" style="62" customWidth="1"/>
    <col min="4636" max="4636" width="6" style="62" customWidth="1"/>
    <col min="4637" max="4637" width="6.42578125" style="62" customWidth="1"/>
    <col min="4638" max="4638" width="1.7109375" style="62" customWidth="1"/>
    <col min="4639" max="4639" width="3.7109375" style="62" customWidth="1"/>
    <col min="4640" max="4864" width="11.42578125" style="62"/>
    <col min="4865" max="4865" width="3.42578125" style="62" customWidth="1"/>
    <col min="4866" max="4866" width="5.140625" style="62" customWidth="1"/>
    <col min="4867" max="4867" width="6.140625" style="62" customWidth="1"/>
    <col min="4868" max="4869" width="5.28515625" style="62" customWidth="1"/>
    <col min="4870" max="4871" width="5.5703125" style="62" customWidth="1"/>
    <col min="4872" max="4873" width="5.28515625" style="62" customWidth="1"/>
    <col min="4874" max="4874" width="2.7109375" style="62" customWidth="1"/>
    <col min="4875" max="4876" width="2.140625" style="62" customWidth="1"/>
    <col min="4877" max="4877" width="5.7109375" style="62" customWidth="1"/>
    <col min="4878" max="4878" width="5.140625" style="62" customWidth="1"/>
    <col min="4879" max="4879" width="5.28515625" style="62" customWidth="1"/>
    <col min="4880" max="4881" width="5.7109375" style="62" customWidth="1"/>
    <col min="4882" max="4882" width="5.85546875" style="62" customWidth="1"/>
    <col min="4883" max="4883" width="6.140625" style="62" customWidth="1"/>
    <col min="4884" max="4884" width="2.42578125" style="62" customWidth="1"/>
    <col min="4885" max="4885" width="1.5703125" style="62" customWidth="1"/>
    <col min="4886" max="4886" width="2.28515625" style="62" customWidth="1"/>
    <col min="4887" max="4887" width="5.28515625" style="62" customWidth="1"/>
    <col min="4888" max="4888" width="5.140625" style="62" customWidth="1"/>
    <col min="4889" max="4889" width="5.42578125" style="62" customWidth="1"/>
    <col min="4890" max="4890" width="5.5703125" style="62" customWidth="1"/>
    <col min="4891" max="4891" width="5.42578125" style="62" customWidth="1"/>
    <col min="4892" max="4892" width="6" style="62" customWidth="1"/>
    <col min="4893" max="4893" width="6.42578125" style="62" customWidth="1"/>
    <col min="4894" max="4894" width="1.7109375" style="62" customWidth="1"/>
    <col min="4895" max="4895" width="3.7109375" style="62" customWidth="1"/>
    <col min="4896" max="5120" width="11.42578125" style="62"/>
    <col min="5121" max="5121" width="3.42578125" style="62" customWidth="1"/>
    <col min="5122" max="5122" width="5.140625" style="62" customWidth="1"/>
    <col min="5123" max="5123" width="6.140625" style="62" customWidth="1"/>
    <col min="5124" max="5125" width="5.28515625" style="62" customWidth="1"/>
    <col min="5126" max="5127" width="5.5703125" style="62" customWidth="1"/>
    <col min="5128" max="5129" width="5.28515625" style="62" customWidth="1"/>
    <col min="5130" max="5130" width="2.7109375" style="62" customWidth="1"/>
    <col min="5131" max="5132" width="2.140625" style="62" customWidth="1"/>
    <col min="5133" max="5133" width="5.7109375" style="62" customWidth="1"/>
    <col min="5134" max="5134" width="5.140625" style="62" customWidth="1"/>
    <col min="5135" max="5135" width="5.28515625" style="62" customWidth="1"/>
    <col min="5136" max="5137" width="5.7109375" style="62" customWidth="1"/>
    <col min="5138" max="5138" width="5.85546875" style="62" customWidth="1"/>
    <col min="5139" max="5139" width="6.140625" style="62" customWidth="1"/>
    <col min="5140" max="5140" width="2.42578125" style="62" customWidth="1"/>
    <col min="5141" max="5141" width="1.5703125" style="62" customWidth="1"/>
    <col min="5142" max="5142" width="2.28515625" style="62" customWidth="1"/>
    <col min="5143" max="5143" width="5.28515625" style="62" customWidth="1"/>
    <col min="5144" max="5144" width="5.140625" style="62" customWidth="1"/>
    <col min="5145" max="5145" width="5.42578125" style="62" customWidth="1"/>
    <col min="5146" max="5146" width="5.5703125" style="62" customWidth="1"/>
    <col min="5147" max="5147" width="5.42578125" style="62" customWidth="1"/>
    <col min="5148" max="5148" width="6" style="62" customWidth="1"/>
    <col min="5149" max="5149" width="6.42578125" style="62" customWidth="1"/>
    <col min="5150" max="5150" width="1.7109375" style="62" customWidth="1"/>
    <col min="5151" max="5151" width="3.7109375" style="62" customWidth="1"/>
    <col min="5152" max="5376" width="11.42578125" style="62"/>
    <col min="5377" max="5377" width="3.42578125" style="62" customWidth="1"/>
    <col min="5378" max="5378" width="5.140625" style="62" customWidth="1"/>
    <col min="5379" max="5379" width="6.140625" style="62" customWidth="1"/>
    <col min="5380" max="5381" width="5.28515625" style="62" customWidth="1"/>
    <col min="5382" max="5383" width="5.5703125" style="62" customWidth="1"/>
    <col min="5384" max="5385" width="5.28515625" style="62" customWidth="1"/>
    <col min="5386" max="5386" width="2.7109375" style="62" customWidth="1"/>
    <col min="5387" max="5388" width="2.140625" style="62" customWidth="1"/>
    <col min="5389" max="5389" width="5.7109375" style="62" customWidth="1"/>
    <col min="5390" max="5390" width="5.140625" style="62" customWidth="1"/>
    <col min="5391" max="5391" width="5.28515625" style="62" customWidth="1"/>
    <col min="5392" max="5393" width="5.7109375" style="62" customWidth="1"/>
    <col min="5394" max="5394" width="5.85546875" style="62" customWidth="1"/>
    <col min="5395" max="5395" width="6.140625" style="62" customWidth="1"/>
    <col min="5396" max="5396" width="2.42578125" style="62" customWidth="1"/>
    <col min="5397" max="5397" width="1.5703125" style="62" customWidth="1"/>
    <col min="5398" max="5398" width="2.28515625" style="62" customWidth="1"/>
    <col min="5399" max="5399" width="5.28515625" style="62" customWidth="1"/>
    <col min="5400" max="5400" width="5.140625" style="62" customWidth="1"/>
    <col min="5401" max="5401" width="5.42578125" style="62" customWidth="1"/>
    <col min="5402" max="5402" width="5.5703125" style="62" customWidth="1"/>
    <col min="5403" max="5403" width="5.42578125" style="62" customWidth="1"/>
    <col min="5404" max="5404" width="6" style="62" customWidth="1"/>
    <col min="5405" max="5405" width="6.42578125" style="62" customWidth="1"/>
    <col min="5406" max="5406" width="1.7109375" style="62" customWidth="1"/>
    <col min="5407" max="5407" width="3.7109375" style="62" customWidth="1"/>
    <col min="5408" max="5632" width="11.42578125" style="62"/>
    <col min="5633" max="5633" width="3.42578125" style="62" customWidth="1"/>
    <col min="5634" max="5634" width="5.140625" style="62" customWidth="1"/>
    <col min="5635" max="5635" width="6.140625" style="62" customWidth="1"/>
    <col min="5636" max="5637" width="5.28515625" style="62" customWidth="1"/>
    <col min="5638" max="5639" width="5.5703125" style="62" customWidth="1"/>
    <col min="5640" max="5641" width="5.28515625" style="62" customWidth="1"/>
    <col min="5642" max="5642" width="2.7109375" style="62" customWidth="1"/>
    <col min="5643" max="5644" width="2.140625" style="62" customWidth="1"/>
    <col min="5645" max="5645" width="5.7109375" style="62" customWidth="1"/>
    <col min="5646" max="5646" width="5.140625" style="62" customWidth="1"/>
    <col min="5647" max="5647" width="5.28515625" style="62" customWidth="1"/>
    <col min="5648" max="5649" width="5.7109375" style="62" customWidth="1"/>
    <col min="5650" max="5650" width="5.85546875" style="62" customWidth="1"/>
    <col min="5651" max="5651" width="6.140625" style="62" customWidth="1"/>
    <col min="5652" max="5652" width="2.42578125" style="62" customWidth="1"/>
    <col min="5653" max="5653" width="1.5703125" style="62" customWidth="1"/>
    <col min="5654" max="5654" width="2.28515625" style="62" customWidth="1"/>
    <col min="5655" max="5655" width="5.28515625" style="62" customWidth="1"/>
    <col min="5656" max="5656" width="5.140625" style="62" customWidth="1"/>
    <col min="5657" max="5657" width="5.42578125" style="62" customWidth="1"/>
    <col min="5658" max="5658" width="5.5703125" style="62" customWidth="1"/>
    <col min="5659" max="5659" width="5.42578125" style="62" customWidth="1"/>
    <col min="5660" max="5660" width="6" style="62" customWidth="1"/>
    <col min="5661" max="5661" width="6.42578125" style="62" customWidth="1"/>
    <col min="5662" max="5662" width="1.7109375" style="62" customWidth="1"/>
    <col min="5663" max="5663" width="3.7109375" style="62" customWidth="1"/>
    <col min="5664" max="5888" width="11.42578125" style="62"/>
    <col min="5889" max="5889" width="3.42578125" style="62" customWidth="1"/>
    <col min="5890" max="5890" width="5.140625" style="62" customWidth="1"/>
    <col min="5891" max="5891" width="6.140625" style="62" customWidth="1"/>
    <col min="5892" max="5893" width="5.28515625" style="62" customWidth="1"/>
    <col min="5894" max="5895" width="5.5703125" style="62" customWidth="1"/>
    <col min="5896" max="5897" width="5.28515625" style="62" customWidth="1"/>
    <col min="5898" max="5898" width="2.7109375" style="62" customWidth="1"/>
    <col min="5899" max="5900" width="2.140625" style="62" customWidth="1"/>
    <col min="5901" max="5901" width="5.7109375" style="62" customWidth="1"/>
    <col min="5902" max="5902" width="5.140625" style="62" customWidth="1"/>
    <col min="5903" max="5903" width="5.28515625" style="62" customWidth="1"/>
    <col min="5904" max="5905" width="5.7109375" style="62" customWidth="1"/>
    <col min="5906" max="5906" width="5.85546875" style="62" customWidth="1"/>
    <col min="5907" max="5907" width="6.140625" style="62" customWidth="1"/>
    <col min="5908" max="5908" width="2.42578125" style="62" customWidth="1"/>
    <col min="5909" max="5909" width="1.5703125" style="62" customWidth="1"/>
    <col min="5910" max="5910" width="2.28515625" style="62" customWidth="1"/>
    <col min="5911" max="5911" width="5.28515625" style="62" customWidth="1"/>
    <col min="5912" max="5912" width="5.140625" style="62" customWidth="1"/>
    <col min="5913" max="5913" width="5.42578125" style="62" customWidth="1"/>
    <col min="5914" max="5914" width="5.5703125" style="62" customWidth="1"/>
    <col min="5915" max="5915" width="5.42578125" style="62" customWidth="1"/>
    <col min="5916" max="5916" width="6" style="62" customWidth="1"/>
    <col min="5917" max="5917" width="6.42578125" style="62" customWidth="1"/>
    <col min="5918" max="5918" width="1.7109375" style="62" customWidth="1"/>
    <col min="5919" max="5919" width="3.7109375" style="62" customWidth="1"/>
    <col min="5920" max="6144" width="11.42578125" style="62"/>
    <col min="6145" max="6145" width="3.42578125" style="62" customWidth="1"/>
    <col min="6146" max="6146" width="5.140625" style="62" customWidth="1"/>
    <col min="6147" max="6147" width="6.140625" style="62" customWidth="1"/>
    <col min="6148" max="6149" width="5.28515625" style="62" customWidth="1"/>
    <col min="6150" max="6151" width="5.5703125" style="62" customWidth="1"/>
    <col min="6152" max="6153" width="5.28515625" style="62" customWidth="1"/>
    <col min="6154" max="6154" width="2.7109375" style="62" customWidth="1"/>
    <col min="6155" max="6156" width="2.140625" style="62" customWidth="1"/>
    <col min="6157" max="6157" width="5.7109375" style="62" customWidth="1"/>
    <col min="6158" max="6158" width="5.140625" style="62" customWidth="1"/>
    <col min="6159" max="6159" width="5.28515625" style="62" customWidth="1"/>
    <col min="6160" max="6161" width="5.7109375" style="62" customWidth="1"/>
    <col min="6162" max="6162" width="5.85546875" style="62" customWidth="1"/>
    <col min="6163" max="6163" width="6.140625" style="62" customWidth="1"/>
    <col min="6164" max="6164" width="2.42578125" style="62" customWidth="1"/>
    <col min="6165" max="6165" width="1.5703125" style="62" customWidth="1"/>
    <col min="6166" max="6166" width="2.28515625" style="62" customWidth="1"/>
    <col min="6167" max="6167" width="5.28515625" style="62" customWidth="1"/>
    <col min="6168" max="6168" width="5.140625" style="62" customWidth="1"/>
    <col min="6169" max="6169" width="5.42578125" style="62" customWidth="1"/>
    <col min="6170" max="6170" width="5.5703125" style="62" customWidth="1"/>
    <col min="6171" max="6171" width="5.42578125" style="62" customWidth="1"/>
    <col min="6172" max="6172" width="6" style="62" customWidth="1"/>
    <col min="6173" max="6173" width="6.42578125" style="62" customWidth="1"/>
    <col min="6174" max="6174" width="1.7109375" style="62" customWidth="1"/>
    <col min="6175" max="6175" width="3.7109375" style="62" customWidth="1"/>
    <col min="6176" max="6400" width="11.42578125" style="62"/>
    <col min="6401" max="6401" width="3.42578125" style="62" customWidth="1"/>
    <col min="6402" max="6402" width="5.140625" style="62" customWidth="1"/>
    <col min="6403" max="6403" width="6.140625" style="62" customWidth="1"/>
    <col min="6404" max="6405" width="5.28515625" style="62" customWidth="1"/>
    <col min="6406" max="6407" width="5.5703125" style="62" customWidth="1"/>
    <col min="6408" max="6409" width="5.28515625" style="62" customWidth="1"/>
    <col min="6410" max="6410" width="2.7109375" style="62" customWidth="1"/>
    <col min="6411" max="6412" width="2.140625" style="62" customWidth="1"/>
    <col min="6413" max="6413" width="5.7109375" style="62" customWidth="1"/>
    <col min="6414" max="6414" width="5.140625" style="62" customWidth="1"/>
    <col min="6415" max="6415" width="5.28515625" style="62" customWidth="1"/>
    <col min="6416" max="6417" width="5.7109375" style="62" customWidth="1"/>
    <col min="6418" max="6418" width="5.85546875" style="62" customWidth="1"/>
    <col min="6419" max="6419" width="6.140625" style="62" customWidth="1"/>
    <col min="6420" max="6420" width="2.42578125" style="62" customWidth="1"/>
    <col min="6421" max="6421" width="1.5703125" style="62" customWidth="1"/>
    <col min="6422" max="6422" width="2.28515625" style="62" customWidth="1"/>
    <col min="6423" max="6423" width="5.28515625" style="62" customWidth="1"/>
    <col min="6424" max="6424" width="5.140625" style="62" customWidth="1"/>
    <col min="6425" max="6425" width="5.42578125" style="62" customWidth="1"/>
    <col min="6426" max="6426" width="5.5703125" style="62" customWidth="1"/>
    <col min="6427" max="6427" width="5.42578125" style="62" customWidth="1"/>
    <col min="6428" max="6428" width="6" style="62" customWidth="1"/>
    <col min="6429" max="6429" width="6.42578125" style="62" customWidth="1"/>
    <col min="6430" max="6430" width="1.7109375" style="62" customWidth="1"/>
    <col min="6431" max="6431" width="3.7109375" style="62" customWidth="1"/>
    <col min="6432" max="6656" width="11.42578125" style="62"/>
    <col min="6657" max="6657" width="3.42578125" style="62" customWidth="1"/>
    <col min="6658" max="6658" width="5.140625" style="62" customWidth="1"/>
    <col min="6659" max="6659" width="6.140625" style="62" customWidth="1"/>
    <col min="6660" max="6661" width="5.28515625" style="62" customWidth="1"/>
    <col min="6662" max="6663" width="5.5703125" style="62" customWidth="1"/>
    <col min="6664" max="6665" width="5.28515625" style="62" customWidth="1"/>
    <col min="6666" max="6666" width="2.7109375" style="62" customWidth="1"/>
    <col min="6667" max="6668" width="2.140625" style="62" customWidth="1"/>
    <col min="6669" max="6669" width="5.7109375" style="62" customWidth="1"/>
    <col min="6670" max="6670" width="5.140625" style="62" customWidth="1"/>
    <col min="6671" max="6671" width="5.28515625" style="62" customWidth="1"/>
    <col min="6672" max="6673" width="5.7109375" style="62" customWidth="1"/>
    <col min="6674" max="6674" width="5.85546875" style="62" customWidth="1"/>
    <col min="6675" max="6675" width="6.140625" style="62" customWidth="1"/>
    <col min="6676" max="6676" width="2.42578125" style="62" customWidth="1"/>
    <col min="6677" max="6677" width="1.5703125" style="62" customWidth="1"/>
    <col min="6678" max="6678" width="2.28515625" style="62" customWidth="1"/>
    <col min="6679" max="6679" width="5.28515625" style="62" customWidth="1"/>
    <col min="6680" max="6680" width="5.140625" style="62" customWidth="1"/>
    <col min="6681" max="6681" width="5.42578125" style="62" customWidth="1"/>
    <col min="6682" max="6682" width="5.5703125" style="62" customWidth="1"/>
    <col min="6683" max="6683" width="5.42578125" style="62" customWidth="1"/>
    <col min="6684" max="6684" width="6" style="62" customWidth="1"/>
    <col min="6685" max="6685" width="6.42578125" style="62" customWidth="1"/>
    <col min="6686" max="6686" width="1.7109375" style="62" customWidth="1"/>
    <col min="6687" max="6687" width="3.7109375" style="62" customWidth="1"/>
    <col min="6688" max="6912" width="11.42578125" style="62"/>
    <col min="6913" max="6913" width="3.42578125" style="62" customWidth="1"/>
    <col min="6914" max="6914" width="5.140625" style="62" customWidth="1"/>
    <col min="6915" max="6915" width="6.140625" style="62" customWidth="1"/>
    <col min="6916" max="6917" width="5.28515625" style="62" customWidth="1"/>
    <col min="6918" max="6919" width="5.5703125" style="62" customWidth="1"/>
    <col min="6920" max="6921" width="5.28515625" style="62" customWidth="1"/>
    <col min="6922" max="6922" width="2.7109375" style="62" customWidth="1"/>
    <col min="6923" max="6924" width="2.140625" style="62" customWidth="1"/>
    <col min="6925" max="6925" width="5.7109375" style="62" customWidth="1"/>
    <col min="6926" max="6926" width="5.140625" style="62" customWidth="1"/>
    <col min="6927" max="6927" width="5.28515625" style="62" customWidth="1"/>
    <col min="6928" max="6929" width="5.7109375" style="62" customWidth="1"/>
    <col min="6930" max="6930" width="5.85546875" style="62" customWidth="1"/>
    <col min="6931" max="6931" width="6.140625" style="62" customWidth="1"/>
    <col min="6932" max="6932" width="2.42578125" style="62" customWidth="1"/>
    <col min="6933" max="6933" width="1.5703125" style="62" customWidth="1"/>
    <col min="6934" max="6934" width="2.28515625" style="62" customWidth="1"/>
    <col min="6935" max="6935" width="5.28515625" style="62" customWidth="1"/>
    <col min="6936" max="6936" width="5.140625" style="62" customWidth="1"/>
    <col min="6937" max="6937" width="5.42578125" style="62" customWidth="1"/>
    <col min="6938" max="6938" width="5.5703125" style="62" customWidth="1"/>
    <col min="6939" max="6939" width="5.42578125" style="62" customWidth="1"/>
    <col min="6940" max="6940" width="6" style="62" customWidth="1"/>
    <col min="6941" max="6941" width="6.42578125" style="62" customWidth="1"/>
    <col min="6942" max="6942" width="1.7109375" style="62" customWidth="1"/>
    <col min="6943" max="6943" width="3.7109375" style="62" customWidth="1"/>
    <col min="6944" max="7168" width="11.42578125" style="62"/>
    <col min="7169" max="7169" width="3.42578125" style="62" customWidth="1"/>
    <col min="7170" max="7170" width="5.140625" style="62" customWidth="1"/>
    <col min="7171" max="7171" width="6.140625" style="62" customWidth="1"/>
    <col min="7172" max="7173" width="5.28515625" style="62" customWidth="1"/>
    <col min="7174" max="7175" width="5.5703125" style="62" customWidth="1"/>
    <col min="7176" max="7177" width="5.28515625" style="62" customWidth="1"/>
    <col min="7178" max="7178" width="2.7109375" style="62" customWidth="1"/>
    <col min="7179" max="7180" width="2.140625" style="62" customWidth="1"/>
    <col min="7181" max="7181" width="5.7109375" style="62" customWidth="1"/>
    <col min="7182" max="7182" width="5.140625" style="62" customWidth="1"/>
    <col min="7183" max="7183" width="5.28515625" style="62" customWidth="1"/>
    <col min="7184" max="7185" width="5.7109375" style="62" customWidth="1"/>
    <col min="7186" max="7186" width="5.85546875" style="62" customWidth="1"/>
    <col min="7187" max="7187" width="6.140625" style="62" customWidth="1"/>
    <col min="7188" max="7188" width="2.42578125" style="62" customWidth="1"/>
    <col min="7189" max="7189" width="1.5703125" style="62" customWidth="1"/>
    <col min="7190" max="7190" width="2.28515625" style="62" customWidth="1"/>
    <col min="7191" max="7191" width="5.28515625" style="62" customWidth="1"/>
    <col min="7192" max="7192" width="5.140625" style="62" customWidth="1"/>
    <col min="7193" max="7193" width="5.42578125" style="62" customWidth="1"/>
    <col min="7194" max="7194" width="5.5703125" style="62" customWidth="1"/>
    <col min="7195" max="7195" width="5.42578125" style="62" customWidth="1"/>
    <col min="7196" max="7196" width="6" style="62" customWidth="1"/>
    <col min="7197" max="7197" width="6.42578125" style="62" customWidth="1"/>
    <col min="7198" max="7198" width="1.7109375" style="62" customWidth="1"/>
    <col min="7199" max="7199" width="3.7109375" style="62" customWidth="1"/>
    <col min="7200" max="7424" width="11.42578125" style="62"/>
    <col min="7425" max="7425" width="3.42578125" style="62" customWidth="1"/>
    <col min="7426" max="7426" width="5.140625" style="62" customWidth="1"/>
    <col min="7427" max="7427" width="6.140625" style="62" customWidth="1"/>
    <col min="7428" max="7429" width="5.28515625" style="62" customWidth="1"/>
    <col min="7430" max="7431" width="5.5703125" style="62" customWidth="1"/>
    <col min="7432" max="7433" width="5.28515625" style="62" customWidth="1"/>
    <col min="7434" max="7434" width="2.7109375" style="62" customWidth="1"/>
    <col min="7435" max="7436" width="2.140625" style="62" customWidth="1"/>
    <col min="7437" max="7437" width="5.7109375" style="62" customWidth="1"/>
    <col min="7438" max="7438" width="5.140625" style="62" customWidth="1"/>
    <col min="7439" max="7439" width="5.28515625" style="62" customWidth="1"/>
    <col min="7440" max="7441" width="5.7109375" style="62" customWidth="1"/>
    <col min="7442" max="7442" width="5.85546875" style="62" customWidth="1"/>
    <col min="7443" max="7443" width="6.140625" style="62" customWidth="1"/>
    <col min="7444" max="7444" width="2.42578125" style="62" customWidth="1"/>
    <col min="7445" max="7445" width="1.5703125" style="62" customWidth="1"/>
    <col min="7446" max="7446" width="2.28515625" style="62" customWidth="1"/>
    <col min="7447" max="7447" width="5.28515625" style="62" customWidth="1"/>
    <col min="7448" max="7448" width="5.140625" style="62" customWidth="1"/>
    <col min="7449" max="7449" width="5.42578125" style="62" customWidth="1"/>
    <col min="7450" max="7450" width="5.5703125" style="62" customWidth="1"/>
    <col min="7451" max="7451" width="5.42578125" style="62" customWidth="1"/>
    <col min="7452" max="7452" width="6" style="62" customWidth="1"/>
    <col min="7453" max="7453" width="6.42578125" style="62" customWidth="1"/>
    <col min="7454" max="7454" width="1.7109375" style="62" customWidth="1"/>
    <col min="7455" max="7455" width="3.7109375" style="62" customWidth="1"/>
    <col min="7456" max="7680" width="11.42578125" style="62"/>
    <col min="7681" max="7681" width="3.42578125" style="62" customWidth="1"/>
    <col min="7682" max="7682" width="5.140625" style="62" customWidth="1"/>
    <col min="7683" max="7683" width="6.140625" style="62" customWidth="1"/>
    <col min="7684" max="7685" width="5.28515625" style="62" customWidth="1"/>
    <col min="7686" max="7687" width="5.5703125" style="62" customWidth="1"/>
    <col min="7688" max="7689" width="5.28515625" style="62" customWidth="1"/>
    <col min="7690" max="7690" width="2.7109375" style="62" customWidth="1"/>
    <col min="7691" max="7692" width="2.140625" style="62" customWidth="1"/>
    <col min="7693" max="7693" width="5.7109375" style="62" customWidth="1"/>
    <col min="7694" max="7694" width="5.140625" style="62" customWidth="1"/>
    <col min="7695" max="7695" width="5.28515625" style="62" customWidth="1"/>
    <col min="7696" max="7697" width="5.7109375" style="62" customWidth="1"/>
    <col min="7698" max="7698" width="5.85546875" style="62" customWidth="1"/>
    <col min="7699" max="7699" width="6.140625" style="62" customWidth="1"/>
    <col min="7700" max="7700" width="2.42578125" style="62" customWidth="1"/>
    <col min="7701" max="7701" width="1.5703125" style="62" customWidth="1"/>
    <col min="7702" max="7702" width="2.28515625" style="62" customWidth="1"/>
    <col min="7703" max="7703" width="5.28515625" style="62" customWidth="1"/>
    <col min="7704" max="7704" width="5.140625" style="62" customWidth="1"/>
    <col min="7705" max="7705" width="5.42578125" style="62" customWidth="1"/>
    <col min="7706" max="7706" width="5.5703125" style="62" customWidth="1"/>
    <col min="7707" max="7707" width="5.42578125" style="62" customWidth="1"/>
    <col min="7708" max="7708" width="6" style="62" customWidth="1"/>
    <col min="7709" max="7709" width="6.42578125" style="62" customWidth="1"/>
    <col min="7710" max="7710" width="1.7109375" style="62" customWidth="1"/>
    <col min="7711" max="7711" width="3.7109375" style="62" customWidth="1"/>
    <col min="7712" max="7936" width="11.42578125" style="62"/>
    <col min="7937" max="7937" width="3.42578125" style="62" customWidth="1"/>
    <col min="7938" max="7938" width="5.140625" style="62" customWidth="1"/>
    <col min="7939" max="7939" width="6.140625" style="62" customWidth="1"/>
    <col min="7940" max="7941" width="5.28515625" style="62" customWidth="1"/>
    <col min="7942" max="7943" width="5.5703125" style="62" customWidth="1"/>
    <col min="7944" max="7945" width="5.28515625" style="62" customWidth="1"/>
    <col min="7946" max="7946" width="2.7109375" style="62" customWidth="1"/>
    <col min="7947" max="7948" width="2.140625" style="62" customWidth="1"/>
    <col min="7949" max="7949" width="5.7109375" style="62" customWidth="1"/>
    <col min="7950" max="7950" width="5.140625" style="62" customWidth="1"/>
    <col min="7951" max="7951" width="5.28515625" style="62" customWidth="1"/>
    <col min="7952" max="7953" width="5.7109375" style="62" customWidth="1"/>
    <col min="7954" max="7954" width="5.85546875" style="62" customWidth="1"/>
    <col min="7955" max="7955" width="6.140625" style="62" customWidth="1"/>
    <col min="7956" max="7956" width="2.42578125" style="62" customWidth="1"/>
    <col min="7957" max="7957" width="1.5703125" style="62" customWidth="1"/>
    <col min="7958" max="7958" width="2.28515625" style="62" customWidth="1"/>
    <col min="7959" max="7959" width="5.28515625" style="62" customWidth="1"/>
    <col min="7960" max="7960" width="5.140625" style="62" customWidth="1"/>
    <col min="7961" max="7961" width="5.42578125" style="62" customWidth="1"/>
    <col min="7962" max="7962" width="5.5703125" style="62" customWidth="1"/>
    <col min="7963" max="7963" width="5.42578125" style="62" customWidth="1"/>
    <col min="7964" max="7964" width="6" style="62" customWidth="1"/>
    <col min="7965" max="7965" width="6.42578125" style="62" customWidth="1"/>
    <col min="7966" max="7966" width="1.7109375" style="62" customWidth="1"/>
    <col min="7967" max="7967" width="3.7109375" style="62" customWidth="1"/>
    <col min="7968" max="8192" width="11.42578125" style="62"/>
    <col min="8193" max="8193" width="3.42578125" style="62" customWidth="1"/>
    <col min="8194" max="8194" width="5.140625" style="62" customWidth="1"/>
    <col min="8195" max="8195" width="6.140625" style="62" customWidth="1"/>
    <col min="8196" max="8197" width="5.28515625" style="62" customWidth="1"/>
    <col min="8198" max="8199" width="5.5703125" style="62" customWidth="1"/>
    <col min="8200" max="8201" width="5.28515625" style="62" customWidth="1"/>
    <col min="8202" max="8202" width="2.7109375" style="62" customWidth="1"/>
    <col min="8203" max="8204" width="2.140625" style="62" customWidth="1"/>
    <col min="8205" max="8205" width="5.7109375" style="62" customWidth="1"/>
    <col min="8206" max="8206" width="5.140625" style="62" customWidth="1"/>
    <col min="8207" max="8207" width="5.28515625" style="62" customWidth="1"/>
    <col min="8208" max="8209" width="5.7109375" style="62" customWidth="1"/>
    <col min="8210" max="8210" width="5.85546875" style="62" customWidth="1"/>
    <col min="8211" max="8211" width="6.140625" style="62" customWidth="1"/>
    <col min="8212" max="8212" width="2.42578125" style="62" customWidth="1"/>
    <col min="8213" max="8213" width="1.5703125" style="62" customWidth="1"/>
    <col min="8214" max="8214" width="2.28515625" style="62" customWidth="1"/>
    <col min="8215" max="8215" width="5.28515625" style="62" customWidth="1"/>
    <col min="8216" max="8216" width="5.140625" style="62" customWidth="1"/>
    <col min="8217" max="8217" width="5.42578125" style="62" customWidth="1"/>
    <col min="8218" max="8218" width="5.5703125" style="62" customWidth="1"/>
    <col min="8219" max="8219" width="5.42578125" style="62" customWidth="1"/>
    <col min="8220" max="8220" width="6" style="62" customWidth="1"/>
    <col min="8221" max="8221" width="6.42578125" style="62" customWidth="1"/>
    <col min="8222" max="8222" width="1.7109375" style="62" customWidth="1"/>
    <col min="8223" max="8223" width="3.7109375" style="62" customWidth="1"/>
    <col min="8224" max="8448" width="11.42578125" style="62"/>
    <col min="8449" max="8449" width="3.42578125" style="62" customWidth="1"/>
    <col min="8450" max="8450" width="5.140625" style="62" customWidth="1"/>
    <col min="8451" max="8451" width="6.140625" style="62" customWidth="1"/>
    <col min="8452" max="8453" width="5.28515625" style="62" customWidth="1"/>
    <col min="8454" max="8455" width="5.5703125" style="62" customWidth="1"/>
    <col min="8456" max="8457" width="5.28515625" style="62" customWidth="1"/>
    <col min="8458" max="8458" width="2.7109375" style="62" customWidth="1"/>
    <col min="8459" max="8460" width="2.140625" style="62" customWidth="1"/>
    <col min="8461" max="8461" width="5.7109375" style="62" customWidth="1"/>
    <col min="8462" max="8462" width="5.140625" style="62" customWidth="1"/>
    <col min="8463" max="8463" width="5.28515625" style="62" customWidth="1"/>
    <col min="8464" max="8465" width="5.7109375" style="62" customWidth="1"/>
    <col min="8466" max="8466" width="5.85546875" style="62" customWidth="1"/>
    <col min="8467" max="8467" width="6.140625" style="62" customWidth="1"/>
    <col min="8468" max="8468" width="2.42578125" style="62" customWidth="1"/>
    <col min="8469" max="8469" width="1.5703125" style="62" customWidth="1"/>
    <col min="8470" max="8470" width="2.28515625" style="62" customWidth="1"/>
    <col min="8471" max="8471" width="5.28515625" style="62" customWidth="1"/>
    <col min="8472" max="8472" width="5.140625" style="62" customWidth="1"/>
    <col min="8473" max="8473" width="5.42578125" style="62" customWidth="1"/>
    <col min="8474" max="8474" width="5.5703125" style="62" customWidth="1"/>
    <col min="8475" max="8475" width="5.42578125" style="62" customWidth="1"/>
    <col min="8476" max="8476" width="6" style="62" customWidth="1"/>
    <col min="8477" max="8477" width="6.42578125" style="62" customWidth="1"/>
    <col min="8478" max="8478" width="1.7109375" style="62" customWidth="1"/>
    <col min="8479" max="8479" width="3.7109375" style="62" customWidth="1"/>
    <col min="8480" max="8704" width="11.42578125" style="62"/>
    <col min="8705" max="8705" width="3.42578125" style="62" customWidth="1"/>
    <col min="8706" max="8706" width="5.140625" style="62" customWidth="1"/>
    <col min="8707" max="8707" width="6.140625" style="62" customWidth="1"/>
    <col min="8708" max="8709" width="5.28515625" style="62" customWidth="1"/>
    <col min="8710" max="8711" width="5.5703125" style="62" customWidth="1"/>
    <col min="8712" max="8713" width="5.28515625" style="62" customWidth="1"/>
    <col min="8714" max="8714" width="2.7109375" style="62" customWidth="1"/>
    <col min="8715" max="8716" width="2.140625" style="62" customWidth="1"/>
    <col min="8717" max="8717" width="5.7109375" style="62" customWidth="1"/>
    <col min="8718" max="8718" width="5.140625" style="62" customWidth="1"/>
    <col min="8719" max="8719" width="5.28515625" style="62" customWidth="1"/>
    <col min="8720" max="8721" width="5.7109375" style="62" customWidth="1"/>
    <col min="8722" max="8722" width="5.85546875" style="62" customWidth="1"/>
    <col min="8723" max="8723" width="6.140625" style="62" customWidth="1"/>
    <col min="8724" max="8724" width="2.42578125" style="62" customWidth="1"/>
    <col min="8725" max="8725" width="1.5703125" style="62" customWidth="1"/>
    <col min="8726" max="8726" width="2.28515625" style="62" customWidth="1"/>
    <col min="8727" max="8727" width="5.28515625" style="62" customWidth="1"/>
    <col min="8728" max="8728" width="5.140625" style="62" customWidth="1"/>
    <col min="8729" max="8729" width="5.42578125" style="62" customWidth="1"/>
    <col min="8730" max="8730" width="5.5703125" style="62" customWidth="1"/>
    <col min="8731" max="8731" width="5.42578125" style="62" customWidth="1"/>
    <col min="8732" max="8732" width="6" style="62" customWidth="1"/>
    <col min="8733" max="8733" width="6.42578125" style="62" customWidth="1"/>
    <col min="8734" max="8734" width="1.7109375" style="62" customWidth="1"/>
    <col min="8735" max="8735" width="3.7109375" style="62" customWidth="1"/>
    <col min="8736" max="8960" width="11.42578125" style="62"/>
    <col min="8961" max="8961" width="3.42578125" style="62" customWidth="1"/>
    <col min="8962" max="8962" width="5.140625" style="62" customWidth="1"/>
    <col min="8963" max="8963" width="6.140625" style="62" customWidth="1"/>
    <col min="8964" max="8965" width="5.28515625" style="62" customWidth="1"/>
    <col min="8966" max="8967" width="5.5703125" style="62" customWidth="1"/>
    <col min="8968" max="8969" width="5.28515625" style="62" customWidth="1"/>
    <col min="8970" max="8970" width="2.7109375" style="62" customWidth="1"/>
    <col min="8971" max="8972" width="2.140625" style="62" customWidth="1"/>
    <col min="8973" max="8973" width="5.7109375" style="62" customWidth="1"/>
    <col min="8974" max="8974" width="5.140625" style="62" customWidth="1"/>
    <col min="8975" max="8975" width="5.28515625" style="62" customWidth="1"/>
    <col min="8976" max="8977" width="5.7109375" style="62" customWidth="1"/>
    <col min="8978" max="8978" width="5.85546875" style="62" customWidth="1"/>
    <col min="8979" max="8979" width="6.140625" style="62" customWidth="1"/>
    <col min="8980" max="8980" width="2.42578125" style="62" customWidth="1"/>
    <col min="8981" max="8981" width="1.5703125" style="62" customWidth="1"/>
    <col min="8982" max="8982" width="2.28515625" style="62" customWidth="1"/>
    <col min="8983" max="8983" width="5.28515625" style="62" customWidth="1"/>
    <col min="8984" max="8984" width="5.140625" style="62" customWidth="1"/>
    <col min="8985" max="8985" width="5.42578125" style="62" customWidth="1"/>
    <col min="8986" max="8986" width="5.5703125" style="62" customWidth="1"/>
    <col min="8987" max="8987" width="5.42578125" style="62" customWidth="1"/>
    <col min="8988" max="8988" width="6" style="62" customWidth="1"/>
    <col min="8989" max="8989" width="6.42578125" style="62" customWidth="1"/>
    <col min="8990" max="8990" width="1.7109375" style="62" customWidth="1"/>
    <col min="8991" max="8991" width="3.7109375" style="62" customWidth="1"/>
    <col min="8992" max="9216" width="11.42578125" style="62"/>
    <col min="9217" max="9217" width="3.42578125" style="62" customWidth="1"/>
    <col min="9218" max="9218" width="5.140625" style="62" customWidth="1"/>
    <col min="9219" max="9219" width="6.140625" style="62" customWidth="1"/>
    <col min="9220" max="9221" width="5.28515625" style="62" customWidth="1"/>
    <col min="9222" max="9223" width="5.5703125" style="62" customWidth="1"/>
    <col min="9224" max="9225" width="5.28515625" style="62" customWidth="1"/>
    <col min="9226" max="9226" width="2.7109375" style="62" customWidth="1"/>
    <col min="9227" max="9228" width="2.140625" style="62" customWidth="1"/>
    <col min="9229" max="9229" width="5.7109375" style="62" customWidth="1"/>
    <col min="9230" max="9230" width="5.140625" style="62" customWidth="1"/>
    <col min="9231" max="9231" width="5.28515625" style="62" customWidth="1"/>
    <col min="9232" max="9233" width="5.7109375" style="62" customWidth="1"/>
    <col min="9234" max="9234" width="5.85546875" style="62" customWidth="1"/>
    <col min="9235" max="9235" width="6.140625" style="62" customWidth="1"/>
    <col min="9236" max="9236" width="2.42578125" style="62" customWidth="1"/>
    <col min="9237" max="9237" width="1.5703125" style="62" customWidth="1"/>
    <col min="9238" max="9238" width="2.28515625" style="62" customWidth="1"/>
    <col min="9239" max="9239" width="5.28515625" style="62" customWidth="1"/>
    <col min="9240" max="9240" width="5.140625" style="62" customWidth="1"/>
    <col min="9241" max="9241" width="5.42578125" style="62" customWidth="1"/>
    <col min="9242" max="9242" width="5.5703125" style="62" customWidth="1"/>
    <col min="9243" max="9243" width="5.42578125" style="62" customWidth="1"/>
    <col min="9244" max="9244" width="6" style="62" customWidth="1"/>
    <col min="9245" max="9245" width="6.42578125" style="62" customWidth="1"/>
    <col min="9246" max="9246" width="1.7109375" style="62" customWidth="1"/>
    <col min="9247" max="9247" width="3.7109375" style="62" customWidth="1"/>
    <col min="9248" max="9472" width="11.42578125" style="62"/>
    <col min="9473" max="9473" width="3.42578125" style="62" customWidth="1"/>
    <col min="9474" max="9474" width="5.140625" style="62" customWidth="1"/>
    <col min="9475" max="9475" width="6.140625" style="62" customWidth="1"/>
    <col min="9476" max="9477" width="5.28515625" style="62" customWidth="1"/>
    <col min="9478" max="9479" width="5.5703125" style="62" customWidth="1"/>
    <col min="9480" max="9481" width="5.28515625" style="62" customWidth="1"/>
    <col min="9482" max="9482" width="2.7109375" style="62" customWidth="1"/>
    <col min="9483" max="9484" width="2.140625" style="62" customWidth="1"/>
    <col min="9485" max="9485" width="5.7109375" style="62" customWidth="1"/>
    <col min="9486" max="9486" width="5.140625" style="62" customWidth="1"/>
    <col min="9487" max="9487" width="5.28515625" style="62" customWidth="1"/>
    <col min="9488" max="9489" width="5.7109375" style="62" customWidth="1"/>
    <col min="9490" max="9490" width="5.85546875" style="62" customWidth="1"/>
    <col min="9491" max="9491" width="6.140625" style="62" customWidth="1"/>
    <col min="9492" max="9492" width="2.42578125" style="62" customWidth="1"/>
    <col min="9493" max="9493" width="1.5703125" style="62" customWidth="1"/>
    <col min="9494" max="9494" width="2.28515625" style="62" customWidth="1"/>
    <col min="9495" max="9495" width="5.28515625" style="62" customWidth="1"/>
    <col min="9496" max="9496" width="5.140625" style="62" customWidth="1"/>
    <col min="9497" max="9497" width="5.42578125" style="62" customWidth="1"/>
    <col min="9498" max="9498" width="5.5703125" style="62" customWidth="1"/>
    <col min="9499" max="9499" width="5.42578125" style="62" customWidth="1"/>
    <col min="9500" max="9500" width="6" style="62" customWidth="1"/>
    <col min="9501" max="9501" width="6.42578125" style="62" customWidth="1"/>
    <col min="9502" max="9502" width="1.7109375" style="62" customWidth="1"/>
    <col min="9503" max="9503" width="3.7109375" style="62" customWidth="1"/>
    <col min="9504" max="9728" width="11.42578125" style="62"/>
    <col min="9729" max="9729" width="3.42578125" style="62" customWidth="1"/>
    <col min="9730" max="9730" width="5.140625" style="62" customWidth="1"/>
    <col min="9731" max="9731" width="6.140625" style="62" customWidth="1"/>
    <col min="9732" max="9733" width="5.28515625" style="62" customWidth="1"/>
    <col min="9734" max="9735" width="5.5703125" style="62" customWidth="1"/>
    <col min="9736" max="9737" width="5.28515625" style="62" customWidth="1"/>
    <col min="9738" max="9738" width="2.7109375" style="62" customWidth="1"/>
    <col min="9739" max="9740" width="2.140625" style="62" customWidth="1"/>
    <col min="9741" max="9741" width="5.7109375" style="62" customWidth="1"/>
    <col min="9742" max="9742" width="5.140625" style="62" customWidth="1"/>
    <col min="9743" max="9743" width="5.28515625" style="62" customWidth="1"/>
    <col min="9744" max="9745" width="5.7109375" style="62" customWidth="1"/>
    <col min="9746" max="9746" width="5.85546875" style="62" customWidth="1"/>
    <col min="9747" max="9747" width="6.140625" style="62" customWidth="1"/>
    <col min="9748" max="9748" width="2.42578125" style="62" customWidth="1"/>
    <col min="9749" max="9749" width="1.5703125" style="62" customWidth="1"/>
    <col min="9750" max="9750" width="2.28515625" style="62" customWidth="1"/>
    <col min="9751" max="9751" width="5.28515625" style="62" customWidth="1"/>
    <col min="9752" max="9752" width="5.140625" style="62" customWidth="1"/>
    <col min="9753" max="9753" width="5.42578125" style="62" customWidth="1"/>
    <col min="9754" max="9754" width="5.5703125" style="62" customWidth="1"/>
    <col min="9755" max="9755" width="5.42578125" style="62" customWidth="1"/>
    <col min="9756" max="9756" width="6" style="62" customWidth="1"/>
    <col min="9757" max="9757" width="6.42578125" style="62" customWidth="1"/>
    <col min="9758" max="9758" width="1.7109375" style="62" customWidth="1"/>
    <col min="9759" max="9759" width="3.7109375" style="62" customWidth="1"/>
    <col min="9760" max="9984" width="11.42578125" style="62"/>
    <col min="9985" max="9985" width="3.42578125" style="62" customWidth="1"/>
    <col min="9986" max="9986" width="5.140625" style="62" customWidth="1"/>
    <col min="9987" max="9987" width="6.140625" style="62" customWidth="1"/>
    <col min="9988" max="9989" width="5.28515625" style="62" customWidth="1"/>
    <col min="9990" max="9991" width="5.5703125" style="62" customWidth="1"/>
    <col min="9992" max="9993" width="5.28515625" style="62" customWidth="1"/>
    <col min="9994" max="9994" width="2.7109375" style="62" customWidth="1"/>
    <col min="9995" max="9996" width="2.140625" style="62" customWidth="1"/>
    <col min="9997" max="9997" width="5.7109375" style="62" customWidth="1"/>
    <col min="9998" max="9998" width="5.140625" style="62" customWidth="1"/>
    <col min="9999" max="9999" width="5.28515625" style="62" customWidth="1"/>
    <col min="10000" max="10001" width="5.7109375" style="62" customWidth="1"/>
    <col min="10002" max="10002" width="5.85546875" style="62" customWidth="1"/>
    <col min="10003" max="10003" width="6.140625" style="62" customWidth="1"/>
    <col min="10004" max="10004" width="2.42578125" style="62" customWidth="1"/>
    <col min="10005" max="10005" width="1.5703125" style="62" customWidth="1"/>
    <col min="10006" max="10006" width="2.28515625" style="62" customWidth="1"/>
    <col min="10007" max="10007" width="5.28515625" style="62" customWidth="1"/>
    <col min="10008" max="10008" width="5.140625" style="62" customWidth="1"/>
    <col min="10009" max="10009" width="5.42578125" style="62" customWidth="1"/>
    <col min="10010" max="10010" width="5.5703125" style="62" customWidth="1"/>
    <col min="10011" max="10011" width="5.42578125" style="62" customWidth="1"/>
    <col min="10012" max="10012" width="6" style="62" customWidth="1"/>
    <col min="10013" max="10013" width="6.42578125" style="62" customWidth="1"/>
    <col min="10014" max="10014" width="1.7109375" style="62" customWidth="1"/>
    <col min="10015" max="10015" width="3.7109375" style="62" customWidth="1"/>
    <col min="10016" max="10240" width="11.42578125" style="62"/>
    <col min="10241" max="10241" width="3.42578125" style="62" customWidth="1"/>
    <col min="10242" max="10242" width="5.140625" style="62" customWidth="1"/>
    <col min="10243" max="10243" width="6.140625" style="62" customWidth="1"/>
    <col min="10244" max="10245" width="5.28515625" style="62" customWidth="1"/>
    <col min="10246" max="10247" width="5.5703125" style="62" customWidth="1"/>
    <col min="10248" max="10249" width="5.28515625" style="62" customWidth="1"/>
    <col min="10250" max="10250" width="2.7109375" style="62" customWidth="1"/>
    <col min="10251" max="10252" width="2.140625" style="62" customWidth="1"/>
    <col min="10253" max="10253" width="5.7109375" style="62" customWidth="1"/>
    <col min="10254" max="10254" width="5.140625" style="62" customWidth="1"/>
    <col min="10255" max="10255" width="5.28515625" style="62" customWidth="1"/>
    <col min="10256" max="10257" width="5.7109375" style="62" customWidth="1"/>
    <col min="10258" max="10258" width="5.85546875" style="62" customWidth="1"/>
    <col min="10259" max="10259" width="6.140625" style="62" customWidth="1"/>
    <col min="10260" max="10260" width="2.42578125" style="62" customWidth="1"/>
    <col min="10261" max="10261" width="1.5703125" style="62" customWidth="1"/>
    <col min="10262" max="10262" width="2.28515625" style="62" customWidth="1"/>
    <col min="10263" max="10263" width="5.28515625" style="62" customWidth="1"/>
    <col min="10264" max="10264" width="5.140625" style="62" customWidth="1"/>
    <col min="10265" max="10265" width="5.42578125" style="62" customWidth="1"/>
    <col min="10266" max="10266" width="5.5703125" style="62" customWidth="1"/>
    <col min="10267" max="10267" width="5.42578125" style="62" customWidth="1"/>
    <col min="10268" max="10268" width="6" style="62" customWidth="1"/>
    <col min="10269" max="10269" width="6.42578125" style="62" customWidth="1"/>
    <col min="10270" max="10270" width="1.7109375" style="62" customWidth="1"/>
    <col min="10271" max="10271" width="3.7109375" style="62" customWidth="1"/>
    <col min="10272" max="10496" width="11.42578125" style="62"/>
    <col min="10497" max="10497" width="3.42578125" style="62" customWidth="1"/>
    <col min="10498" max="10498" width="5.140625" style="62" customWidth="1"/>
    <col min="10499" max="10499" width="6.140625" style="62" customWidth="1"/>
    <col min="10500" max="10501" width="5.28515625" style="62" customWidth="1"/>
    <col min="10502" max="10503" width="5.5703125" style="62" customWidth="1"/>
    <col min="10504" max="10505" width="5.28515625" style="62" customWidth="1"/>
    <col min="10506" max="10506" width="2.7109375" style="62" customWidth="1"/>
    <col min="10507" max="10508" width="2.140625" style="62" customWidth="1"/>
    <col min="10509" max="10509" width="5.7109375" style="62" customWidth="1"/>
    <col min="10510" max="10510" width="5.140625" style="62" customWidth="1"/>
    <col min="10511" max="10511" width="5.28515625" style="62" customWidth="1"/>
    <col min="10512" max="10513" width="5.7109375" style="62" customWidth="1"/>
    <col min="10514" max="10514" width="5.85546875" style="62" customWidth="1"/>
    <col min="10515" max="10515" width="6.140625" style="62" customWidth="1"/>
    <col min="10516" max="10516" width="2.42578125" style="62" customWidth="1"/>
    <col min="10517" max="10517" width="1.5703125" style="62" customWidth="1"/>
    <col min="10518" max="10518" width="2.28515625" style="62" customWidth="1"/>
    <col min="10519" max="10519" width="5.28515625" style="62" customWidth="1"/>
    <col min="10520" max="10520" width="5.140625" style="62" customWidth="1"/>
    <col min="10521" max="10521" width="5.42578125" style="62" customWidth="1"/>
    <col min="10522" max="10522" width="5.5703125" style="62" customWidth="1"/>
    <col min="10523" max="10523" width="5.42578125" style="62" customWidth="1"/>
    <col min="10524" max="10524" width="6" style="62" customWidth="1"/>
    <col min="10525" max="10525" width="6.42578125" style="62" customWidth="1"/>
    <col min="10526" max="10526" width="1.7109375" style="62" customWidth="1"/>
    <col min="10527" max="10527" width="3.7109375" style="62" customWidth="1"/>
    <col min="10528" max="10752" width="11.42578125" style="62"/>
    <col min="10753" max="10753" width="3.42578125" style="62" customWidth="1"/>
    <col min="10754" max="10754" width="5.140625" style="62" customWidth="1"/>
    <col min="10755" max="10755" width="6.140625" style="62" customWidth="1"/>
    <col min="10756" max="10757" width="5.28515625" style="62" customWidth="1"/>
    <col min="10758" max="10759" width="5.5703125" style="62" customWidth="1"/>
    <col min="10760" max="10761" width="5.28515625" style="62" customWidth="1"/>
    <col min="10762" max="10762" width="2.7109375" style="62" customWidth="1"/>
    <col min="10763" max="10764" width="2.140625" style="62" customWidth="1"/>
    <col min="10765" max="10765" width="5.7109375" style="62" customWidth="1"/>
    <col min="10766" max="10766" width="5.140625" style="62" customWidth="1"/>
    <col min="10767" max="10767" width="5.28515625" style="62" customWidth="1"/>
    <col min="10768" max="10769" width="5.7109375" style="62" customWidth="1"/>
    <col min="10770" max="10770" width="5.85546875" style="62" customWidth="1"/>
    <col min="10771" max="10771" width="6.140625" style="62" customWidth="1"/>
    <col min="10772" max="10772" width="2.42578125" style="62" customWidth="1"/>
    <col min="10773" max="10773" width="1.5703125" style="62" customWidth="1"/>
    <col min="10774" max="10774" width="2.28515625" style="62" customWidth="1"/>
    <col min="10775" max="10775" width="5.28515625" style="62" customWidth="1"/>
    <col min="10776" max="10776" width="5.140625" style="62" customWidth="1"/>
    <col min="10777" max="10777" width="5.42578125" style="62" customWidth="1"/>
    <col min="10778" max="10778" width="5.5703125" style="62" customWidth="1"/>
    <col min="10779" max="10779" width="5.42578125" style="62" customWidth="1"/>
    <col min="10780" max="10780" width="6" style="62" customWidth="1"/>
    <col min="10781" max="10781" width="6.42578125" style="62" customWidth="1"/>
    <col min="10782" max="10782" width="1.7109375" style="62" customWidth="1"/>
    <col min="10783" max="10783" width="3.7109375" style="62" customWidth="1"/>
    <col min="10784" max="11008" width="11.42578125" style="62"/>
    <col min="11009" max="11009" width="3.42578125" style="62" customWidth="1"/>
    <col min="11010" max="11010" width="5.140625" style="62" customWidth="1"/>
    <col min="11011" max="11011" width="6.140625" style="62" customWidth="1"/>
    <col min="11012" max="11013" width="5.28515625" style="62" customWidth="1"/>
    <col min="11014" max="11015" width="5.5703125" style="62" customWidth="1"/>
    <col min="11016" max="11017" width="5.28515625" style="62" customWidth="1"/>
    <col min="11018" max="11018" width="2.7109375" style="62" customWidth="1"/>
    <col min="11019" max="11020" width="2.140625" style="62" customWidth="1"/>
    <col min="11021" max="11021" width="5.7109375" style="62" customWidth="1"/>
    <col min="11022" max="11022" width="5.140625" style="62" customWidth="1"/>
    <col min="11023" max="11023" width="5.28515625" style="62" customWidth="1"/>
    <col min="11024" max="11025" width="5.7109375" style="62" customWidth="1"/>
    <col min="11026" max="11026" width="5.85546875" style="62" customWidth="1"/>
    <col min="11027" max="11027" width="6.140625" style="62" customWidth="1"/>
    <col min="11028" max="11028" width="2.42578125" style="62" customWidth="1"/>
    <col min="11029" max="11029" width="1.5703125" style="62" customWidth="1"/>
    <col min="11030" max="11030" width="2.28515625" style="62" customWidth="1"/>
    <col min="11031" max="11031" width="5.28515625" style="62" customWidth="1"/>
    <col min="11032" max="11032" width="5.140625" style="62" customWidth="1"/>
    <col min="11033" max="11033" width="5.42578125" style="62" customWidth="1"/>
    <col min="11034" max="11034" width="5.5703125" style="62" customWidth="1"/>
    <col min="11035" max="11035" width="5.42578125" style="62" customWidth="1"/>
    <col min="11036" max="11036" width="6" style="62" customWidth="1"/>
    <col min="11037" max="11037" width="6.42578125" style="62" customWidth="1"/>
    <col min="11038" max="11038" width="1.7109375" style="62" customWidth="1"/>
    <col min="11039" max="11039" width="3.7109375" style="62" customWidth="1"/>
    <col min="11040" max="11264" width="11.42578125" style="62"/>
    <col min="11265" max="11265" width="3.42578125" style="62" customWidth="1"/>
    <col min="11266" max="11266" width="5.140625" style="62" customWidth="1"/>
    <col min="11267" max="11267" width="6.140625" style="62" customWidth="1"/>
    <col min="11268" max="11269" width="5.28515625" style="62" customWidth="1"/>
    <col min="11270" max="11271" width="5.5703125" style="62" customWidth="1"/>
    <col min="11272" max="11273" width="5.28515625" style="62" customWidth="1"/>
    <col min="11274" max="11274" width="2.7109375" style="62" customWidth="1"/>
    <col min="11275" max="11276" width="2.140625" style="62" customWidth="1"/>
    <col min="11277" max="11277" width="5.7109375" style="62" customWidth="1"/>
    <col min="11278" max="11278" width="5.140625" style="62" customWidth="1"/>
    <col min="11279" max="11279" width="5.28515625" style="62" customWidth="1"/>
    <col min="11280" max="11281" width="5.7109375" style="62" customWidth="1"/>
    <col min="11282" max="11282" width="5.85546875" style="62" customWidth="1"/>
    <col min="11283" max="11283" width="6.140625" style="62" customWidth="1"/>
    <col min="11284" max="11284" width="2.42578125" style="62" customWidth="1"/>
    <col min="11285" max="11285" width="1.5703125" style="62" customWidth="1"/>
    <col min="11286" max="11286" width="2.28515625" style="62" customWidth="1"/>
    <col min="11287" max="11287" width="5.28515625" style="62" customWidth="1"/>
    <col min="11288" max="11288" width="5.140625" style="62" customWidth="1"/>
    <col min="11289" max="11289" width="5.42578125" style="62" customWidth="1"/>
    <col min="11290" max="11290" width="5.5703125" style="62" customWidth="1"/>
    <col min="11291" max="11291" width="5.42578125" style="62" customWidth="1"/>
    <col min="11292" max="11292" width="6" style="62" customWidth="1"/>
    <col min="11293" max="11293" width="6.42578125" style="62" customWidth="1"/>
    <col min="11294" max="11294" width="1.7109375" style="62" customWidth="1"/>
    <col min="11295" max="11295" width="3.7109375" style="62" customWidth="1"/>
    <col min="11296" max="11520" width="11.42578125" style="62"/>
    <col min="11521" max="11521" width="3.42578125" style="62" customWidth="1"/>
    <col min="11522" max="11522" width="5.140625" style="62" customWidth="1"/>
    <col min="11523" max="11523" width="6.140625" style="62" customWidth="1"/>
    <col min="11524" max="11525" width="5.28515625" style="62" customWidth="1"/>
    <col min="11526" max="11527" width="5.5703125" style="62" customWidth="1"/>
    <col min="11528" max="11529" width="5.28515625" style="62" customWidth="1"/>
    <col min="11530" max="11530" width="2.7109375" style="62" customWidth="1"/>
    <col min="11531" max="11532" width="2.140625" style="62" customWidth="1"/>
    <col min="11533" max="11533" width="5.7109375" style="62" customWidth="1"/>
    <col min="11534" max="11534" width="5.140625" style="62" customWidth="1"/>
    <col min="11535" max="11535" width="5.28515625" style="62" customWidth="1"/>
    <col min="11536" max="11537" width="5.7109375" style="62" customWidth="1"/>
    <col min="11538" max="11538" width="5.85546875" style="62" customWidth="1"/>
    <col min="11539" max="11539" width="6.140625" style="62" customWidth="1"/>
    <col min="11540" max="11540" width="2.42578125" style="62" customWidth="1"/>
    <col min="11541" max="11541" width="1.5703125" style="62" customWidth="1"/>
    <col min="11542" max="11542" width="2.28515625" style="62" customWidth="1"/>
    <col min="11543" max="11543" width="5.28515625" style="62" customWidth="1"/>
    <col min="11544" max="11544" width="5.140625" style="62" customWidth="1"/>
    <col min="11545" max="11545" width="5.42578125" style="62" customWidth="1"/>
    <col min="11546" max="11546" width="5.5703125" style="62" customWidth="1"/>
    <col min="11547" max="11547" width="5.42578125" style="62" customWidth="1"/>
    <col min="11548" max="11548" width="6" style="62" customWidth="1"/>
    <col min="11549" max="11549" width="6.42578125" style="62" customWidth="1"/>
    <col min="11550" max="11550" width="1.7109375" style="62" customWidth="1"/>
    <col min="11551" max="11551" width="3.7109375" style="62" customWidth="1"/>
    <col min="11552" max="11776" width="11.42578125" style="62"/>
    <col min="11777" max="11777" width="3.42578125" style="62" customWidth="1"/>
    <col min="11778" max="11778" width="5.140625" style="62" customWidth="1"/>
    <col min="11779" max="11779" width="6.140625" style="62" customWidth="1"/>
    <col min="11780" max="11781" width="5.28515625" style="62" customWidth="1"/>
    <col min="11782" max="11783" width="5.5703125" style="62" customWidth="1"/>
    <col min="11784" max="11785" width="5.28515625" style="62" customWidth="1"/>
    <col min="11786" max="11786" width="2.7109375" style="62" customWidth="1"/>
    <col min="11787" max="11788" width="2.140625" style="62" customWidth="1"/>
    <col min="11789" max="11789" width="5.7109375" style="62" customWidth="1"/>
    <col min="11790" max="11790" width="5.140625" style="62" customWidth="1"/>
    <col min="11791" max="11791" width="5.28515625" style="62" customWidth="1"/>
    <col min="11792" max="11793" width="5.7109375" style="62" customWidth="1"/>
    <col min="11794" max="11794" width="5.85546875" style="62" customWidth="1"/>
    <col min="11795" max="11795" width="6.140625" style="62" customWidth="1"/>
    <col min="11796" max="11796" width="2.42578125" style="62" customWidth="1"/>
    <col min="11797" max="11797" width="1.5703125" style="62" customWidth="1"/>
    <col min="11798" max="11798" width="2.28515625" style="62" customWidth="1"/>
    <col min="11799" max="11799" width="5.28515625" style="62" customWidth="1"/>
    <col min="11800" max="11800" width="5.140625" style="62" customWidth="1"/>
    <col min="11801" max="11801" width="5.42578125" style="62" customWidth="1"/>
    <col min="11802" max="11802" width="5.5703125" style="62" customWidth="1"/>
    <col min="11803" max="11803" width="5.42578125" style="62" customWidth="1"/>
    <col min="11804" max="11804" width="6" style="62" customWidth="1"/>
    <col min="11805" max="11805" width="6.42578125" style="62" customWidth="1"/>
    <col min="11806" max="11806" width="1.7109375" style="62" customWidth="1"/>
    <col min="11807" max="11807" width="3.7109375" style="62" customWidth="1"/>
    <col min="11808" max="12032" width="11.42578125" style="62"/>
    <col min="12033" max="12033" width="3.42578125" style="62" customWidth="1"/>
    <col min="12034" max="12034" width="5.140625" style="62" customWidth="1"/>
    <col min="12035" max="12035" width="6.140625" style="62" customWidth="1"/>
    <col min="12036" max="12037" width="5.28515625" style="62" customWidth="1"/>
    <col min="12038" max="12039" width="5.5703125" style="62" customWidth="1"/>
    <col min="12040" max="12041" width="5.28515625" style="62" customWidth="1"/>
    <col min="12042" max="12042" width="2.7109375" style="62" customWidth="1"/>
    <col min="12043" max="12044" width="2.140625" style="62" customWidth="1"/>
    <col min="12045" max="12045" width="5.7109375" style="62" customWidth="1"/>
    <col min="12046" max="12046" width="5.140625" style="62" customWidth="1"/>
    <col min="12047" max="12047" width="5.28515625" style="62" customWidth="1"/>
    <col min="12048" max="12049" width="5.7109375" style="62" customWidth="1"/>
    <col min="12050" max="12050" width="5.85546875" style="62" customWidth="1"/>
    <col min="12051" max="12051" width="6.140625" style="62" customWidth="1"/>
    <col min="12052" max="12052" width="2.42578125" style="62" customWidth="1"/>
    <col min="12053" max="12053" width="1.5703125" style="62" customWidth="1"/>
    <col min="12054" max="12054" width="2.28515625" style="62" customWidth="1"/>
    <col min="12055" max="12055" width="5.28515625" style="62" customWidth="1"/>
    <col min="12056" max="12056" width="5.140625" style="62" customWidth="1"/>
    <col min="12057" max="12057" width="5.42578125" style="62" customWidth="1"/>
    <col min="12058" max="12058" width="5.5703125" style="62" customWidth="1"/>
    <col min="12059" max="12059" width="5.42578125" style="62" customWidth="1"/>
    <col min="12060" max="12060" width="6" style="62" customWidth="1"/>
    <col min="12061" max="12061" width="6.42578125" style="62" customWidth="1"/>
    <col min="12062" max="12062" width="1.7109375" style="62" customWidth="1"/>
    <col min="12063" max="12063" width="3.7109375" style="62" customWidth="1"/>
    <col min="12064" max="12288" width="11.42578125" style="62"/>
    <col min="12289" max="12289" width="3.42578125" style="62" customWidth="1"/>
    <col min="12290" max="12290" width="5.140625" style="62" customWidth="1"/>
    <col min="12291" max="12291" width="6.140625" style="62" customWidth="1"/>
    <col min="12292" max="12293" width="5.28515625" style="62" customWidth="1"/>
    <col min="12294" max="12295" width="5.5703125" style="62" customWidth="1"/>
    <col min="12296" max="12297" width="5.28515625" style="62" customWidth="1"/>
    <col min="12298" max="12298" width="2.7109375" style="62" customWidth="1"/>
    <col min="12299" max="12300" width="2.140625" style="62" customWidth="1"/>
    <col min="12301" max="12301" width="5.7109375" style="62" customWidth="1"/>
    <col min="12302" max="12302" width="5.140625" style="62" customWidth="1"/>
    <col min="12303" max="12303" width="5.28515625" style="62" customWidth="1"/>
    <col min="12304" max="12305" width="5.7109375" style="62" customWidth="1"/>
    <col min="12306" max="12306" width="5.85546875" style="62" customWidth="1"/>
    <col min="12307" max="12307" width="6.140625" style="62" customWidth="1"/>
    <col min="12308" max="12308" width="2.42578125" style="62" customWidth="1"/>
    <col min="12309" max="12309" width="1.5703125" style="62" customWidth="1"/>
    <col min="12310" max="12310" width="2.28515625" style="62" customWidth="1"/>
    <col min="12311" max="12311" width="5.28515625" style="62" customWidth="1"/>
    <col min="12312" max="12312" width="5.140625" style="62" customWidth="1"/>
    <col min="12313" max="12313" width="5.42578125" style="62" customWidth="1"/>
    <col min="12314" max="12314" width="5.5703125" style="62" customWidth="1"/>
    <col min="12315" max="12315" width="5.42578125" style="62" customWidth="1"/>
    <col min="12316" max="12316" width="6" style="62" customWidth="1"/>
    <col min="12317" max="12317" width="6.42578125" style="62" customWidth="1"/>
    <col min="12318" max="12318" width="1.7109375" style="62" customWidth="1"/>
    <col min="12319" max="12319" width="3.7109375" style="62" customWidth="1"/>
    <col min="12320" max="12544" width="11.42578125" style="62"/>
    <col min="12545" max="12545" width="3.42578125" style="62" customWidth="1"/>
    <col min="12546" max="12546" width="5.140625" style="62" customWidth="1"/>
    <col min="12547" max="12547" width="6.140625" style="62" customWidth="1"/>
    <col min="12548" max="12549" width="5.28515625" style="62" customWidth="1"/>
    <col min="12550" max="12551" width="5.5703125" style="62" customWidth="1"/>
    <col min="12552" max="12553" width="5.28515625" style="62" customWidth="1"/>
    <col min="12554" max="12554" width="2.7109375" style="62" customWidth="1"/>
    <col min="12555" max="12556" width="2.140625" style="62" customWidth="1"/>
    <col min="12557" max="12557" width="5.7109375" style="62" customWidth="1"/>
    <col min="12558" max="12558" width="5.140625" style="62" customWidth="1"/>
    <col min="12559" max="12559" width="5.28515625" style="62" customWidth="1"/>
    <col min="12560" max="12561" width="5.7109375" style="62" customWidth="1"/>
    <col min="12562" max="12562" width="5.85546875" style="62" customWidth="1"/>
    <col min="12563" max="12563" width="6.140625" style="62" customWidth="1"/>
    <col min="12564" max="12564" width="2.42578125" style="62" customWidth="1"/>
    <col min="12565" max="12565" width="1.5703125" style="62" customWidth="1"/>
    <col min="12566" max="12566" width="2.28515625" style="62" customWidth="1"/>
    <col min="12567" max="12567" width="5.28515625" style="62" customWidth="1"/>
    <col min="12568" max="12568" width="5.140625" style="62" customWidth="1"/>
    <col min="12569" max="12569" width="5.42578125" style="62" customWidth="1"/>
    <col min="12570" max="12570" width="5.5703125" style="62" customWidth="1"/>
    <col min="12571" max="12571" width="5.42578125" style="62" customWidth="1"/>
    <col min="12572" max="12572" width="6" style="62" customWidth="1"/>
    <col min="12573" max="12573" width="6.42578125" style="62" customWidth="1"/>
    <col min="12574" max="12574" width="1.7109375" style="62" customWidth="1"/>
    <col min="12575" max="12575" width="3.7109375" style="62" customWidth="1"/>
    <col min="12576" max="12800" width="11.42578125" style="62"/>
    <col min="12801" max="12801" width="3.42578125" style="62" customWidth="1"/>
    <col min="12802" max="12802" width="5.140625" style="62" customWidth="1"/>
    <col min="12803" max="12803" width="6.140625" style="62" customWidth="1"/>
    <col min="12804" max="12805" width="5.28515625" style="62" customWidth="1"/>
    <col min="12806" max="12807" width="5.5703125" style="62" customWidth="1"/>
    <col min="12808" max="12809" width="5.28515625" style="62" customWidth="1"/>
    <col min="12810" max="12810" width="2.7109375" style="62" customWidth="1"/>
    <col min="12811" max="12812" width="2.140625" style="62" customWidth="1"/>
    <col min="12813" max="12813" width="5.7109375" style="62" customWidth="1"/>
    <col min="12814" max="12814" width="5.140625" style="62" customWidth="1"/>
    <col min="12815" max="12815" width="5.28515625" style="62" customWidth="1"/>
    <col min="12816" max="12817" width="5.7109375" style="62" customWidth="1"/>
    <col min="12818" max="12818" width="5.85546875" style="62" customWidth="1"/>
    <col min="12819" max="12819" width="6.140625" style="62" customWidth="1"/>
    <col min="12820" max="12820" width="2.42578125" style="62" customWidth="1"/>
    <col min="12821" max="12821" width="1.5703125" style="62" customWidth="1"/>
    <col min="12822" max="12822" width="2.28515625" style="62" customWidth="1"/>
    <col min="12823" max="12823" width="5.28515625" style="62" customWidth="1"/>
    <col min="12824" max="12824" width="5.140625" style="62" customWidth="1"/>
    <col min="12825" max="12825" width="5.42578125" style="62" customWidth="1"/>
    <col min="12826" max="12826" width="5.5703125" style="62" customWidth="1"/>
    <col min="12827" max="12827" width="5.42578125" style="62" customWidth="1"/>
    <col min="12828" max="12828" width="6" style="62" customWidth="1"/>
    <col min="12829" max="12829" width="6.42578125" style="62" customWidth="1"/>
    <col min="12830" max="12830" width="1.7109375" style="62" customWidth="1"/>
    <col min="12831" max="12831" width="3.7109375" style="62" customWidth="1"/>
    <col min="12832" max="13056" width="11.42578125" style="62"/>
    <col min="13057" max="13057" width="3.42578125" style="62" customWidth="1"/>
    <col min="13058" max="13058" width="5.140625" style="62" customWidth="1"/>
    <col min="13059" max="13059" width="6.140625" style="62" customWidth="1"/>
    <col min="13060" max="13061" width="5.28515625" style="62" customWidth="1"/>
    <col min="13062" max="13063" width="5.5703125" style="62" customWidth="1"/>
    <col min="13064" max="13065" width="5.28515625" style="62" customWidth="1"/>
    <col min="13066" max="13066" width="2.7109375" style="62" customWidth="1"/>
    <col min="13067" max="13068" width="2.140625" style="62" customWidth="1"/>
    <col min="13069" max="13069" width="5.7109375" style="62" customWidth="1"/>
    <col min="13070" max="13070" width="5.140625" style="62" customWidth="1"/>
    <col min="13071" max="13071" width="5.28515625" style="62" customWidth="1"/>
    <col min="13072" max="13073" width="5.7109375" style="62" customWidth="1"/>
    <col min="13074" max="13074" width="5.85546875" style="62" customWidth="1"/>
    <col min="13075" max="13075" width="6.140625" style="62" customWidth="1"/>
    <col min="13076" max="13076" width="2.42578125" style="62" customWidth="1"/>
    <col min="13077" max="13077" width="1.5703125" style="62" customWidth="1"/>
    <col min="13078" max="13078" width="2.28515625" style="62" customWidth="1"/>
    <col min="13079" max="13079" width="5.28515625" style="62" customWidth="1"/>
    <col min="13080" max="13080" width="5.140625" style="62" customWidth="1"/>
    <col min="13081" max="13081" width="5.42578125" style="62" customWidth="1"/>
    <col min="13082" max="13082" width="5.5703125" style="62" customWidth="1"/>
    <col min="13083" max="13083" width="5.42578125" style="62" customWidth="1"/>
    <col min="13084" max="13084" width="6" style="62" customWidth="1"/>
    <col min="13085" max="13085" width="6.42578125" style="62" customWidth="1"/>
    <col min="13086" max="13086" width="1.7109375" style="62" customWidth="1"/>
    <col min="13087" max="13087" width="3.7109375" style="62" customWidth="1"/>
    <col min="13088" max="13312" width="11.42578125" style="62"/>
    <col min="13313" max="13313" width="3.42578125" style="62" customWidth="1"/>
    <col min="13314" max="13314" width="5.140625" style="62" customWidth="1"/>
    <col min="13315" max="13315" width="6.140625" style="62" customWidth="1"/>
    <col min="13316" max="13317" width="5.28515625" style="62" customWidth="1"/>
    <col min="13318" max="13319" width="5.5703125" style="62" customWidth="1"/>
    <col min="13320" max="13321" width="5.28515625" style="62" customWidth="1"/>
    <col min="13322" max="13322" width="2.7109375" style="62" customWidth="1"/>
    <col min="13323" max="13324" width="2.140625" style="62" customWidth="1"/>
    <col min="13325" max="13325" width="5.7109375" style="62" customWidth="1"/>
    <col min="13326" max="13326" width="5.140625" style="62" customWidth="1"/>
    <col min="13327" max="13327" width="5.28515625" style="62" customWidth="1"/>
    <col min="13328" max="13329" width="5.7109375" style="62" customWidth="1"/>
    <col min="13330" max="13330" width="5.85546875" style="62" customWidth="1"/>
    <col min="13331" max="13331" width="6.140625" style="62" customWidth="1"/>
    <col min="13332" max="13332" width="2.42578125" style="62" customWidth="1"/>
    <col min="13333" max="13333" width="1.5703125" style="62" customWidth="1"/>
    <col min="13334" max="13334" width="2.28515625" style="62" customWidth="1"/>
    <col min="13335" max="13335" width="5.28515625" style="62" customWidth="1"/>
    <col min="13336" max="13336" width="5.140625" style="62" customWidth="1"/>
    <col min="13337" max="13337" width="5.42578125" style="62" customWidth="1"/>
    <col min="13338" max="13338" width="5.5703125" style="62" customWidth="1"/>
    <col min="13339" max="13339" width="5.42578125" style="62" customWidth="1"/>
    <col min="13340" max="13340" width="6" style="62" customWidth="1"/>
    <col min="13341" max="13341" width="6.42578125" style="62" customWidth="1"/>
    <col min="13342" max="13342" width="1.7109375" style="62" customWidth="1"/>
    <col min="13343" max="13343" width="3.7109375" style="62" customWidth="1"/>
    <col min="13344" max="13568" width="11.42578125" style="62"/>
    <col min="13569" max="13569" width="3.42578125" style="62" customWidth="1"/>
    <col min="13570" max="13570" width="5.140625" style="62" customWidth="1"/>
    <col min="13571" max="13571" width="6.140625" style="62" customWidth="1"/>
    <col min="13572" max="13573" width="5.28515625" style="62" customWidth="1"/>
    <col min="13574" max="13575" width="5.5703125" style="62" customWidth="1"/>
    <col min="13576" max="13577" width="5.28515625" style="62" customWidth="1"/>
    <col min="13578" max="13578" width="2.7109375" style="62" customWidth="1"/>
    <col min="13579" max="13580" width="2.140625" style="62" customWidth="1"/>
    <col min="13581" max="13581" width="5.7109375" style="62" customWidth="1"/>
    <col min="13582" max="13582" width="5.140625" style="62" customWidth="1"/>
    <col min="13583" max="13583" width="5.28515625" style="62" customWidth="1"/>
    <col min="13584" max="13585" width="5.7109375" style="62" customWidth="1"/>
    <col min="13586" max="13586" width="5.85546875" style="62" customWidth="1"/>
    <col min="13587" max="13587" width="6.140625" style="62" customWidth="1"/>
    <col min="13588" max="13588" width="2.42578125" style="62" customWidth="1"/>
    <col min="13589" max="13589" width="1.5703125" style="62" customWidth="1"/>
    <col min="13590" max="13590" width="2.28515625" style="62" customWidth="1"/>
    <col min="13591" max="13591" width="5.28515625" style="62" customWidth="1"/>
    <col min="13592" max="13592" width="5.140625" style="62" customWidth="1"/>
    <col min="13593" max="13593" width="5.42578125" style="62" customWidth="1"/>
    <col min="13594" max="13594" width="5.5703125" style="62" customWidth="1"/>
    <col min="13595" max="13595" width="5.42578125" style="62" customWidth="1"/>
    <col min="13596" max="13596" width="6" style="62" customWidth="1"/>
    <col min="13597" max="13597" width="6.42578125" style="62" customWidth="1"/>
    <col min="13598" max="13598" width="1.7109375" style="62" customWidth="1"/>
    <col min="13599" max="13599" width="3.7109375" style="62" customWidth="1"/>
    <col min="13600" max="13824" width="11.42578125" style="62"/>
    <col min="13825" max="13825" width="3.42578125" style="62" customWidth="1"/>
    <col min="13826" max="13826" width="5.140625" style="62" customWidth="1"/>
    <col min="13827" max="13827" width="6.140625" style="62" customWidth="1"/>
    <col min="13828" max="13829" width="5.28515625" style="62" customWidth="1"/>
    <col min="13830" max="13831" width="5.5703125" style="62" customWidth="1"/>
    <col min="13832" max="13833" width="5.28515625" style="62" customWidth="1"/>
    <col min="13834" max="13834" width="2.7109375" style="62" customWidth="1"/>
    <col min="13835" max="13836" width="2.140625" style="62" customWidth="1"/>
    <col min="13837" max="13837" width="5.7109375" style="62" customWidth="1"/>
    <col min="13838" max="13838" width="5.140625" style="62" customWidth="1"/>
    <col min="13839" max="13839" width="5.28515625" style="62" customWidth="1"/>
    <col min="13840" max="13841" width="5.7109375" style="62" customWidth="1"/>
    <col min="13842" max="13842" width="5.85546875" style="62" customWidth="1"/>
    <col min="13843" max="13843" width="6.140625" style="62" customWidth="1"/>
    <col min="13844" max="13844" width="2.42578125" style="62" customWidth="1"/>
    <col min="13845" max="13845" width="1.5703125" style="62" customWidth="1"/>
    <col min="13846" max="13846" width="2.28515625" style="62" customWidth="1"/>
    <col min="13847" max="13847" width="5.28515625" style="62" customWidth="1"/>
    <col min="13848" max="13848" width="5.140625" style="62" customWidth="1"/>
    <col min="13849" max="13849" width="5.42578125" style="62" customWidth="1"/>
    <col min="13850" max="13850" width="5.5703125" style="62" customWidth="1"/>
    <col min="13851" max="13851" width="5.42578125" style="62" customWidth="1"/>
    <col min="13852" max="13852" width="6" style="62" customWidth="1"/>
    <col min="13853" max="13853" width="6.42578125" style="62" customWidth="1"/>
    <col min="13854" max="13854" width="1.7109375" style="62" customWidth="1"/>
    <col min="13855" max="13855" width="3.7109375" style="62" customWidth="1"/>
    <col min="13856" max="14080" width="11.42578125" style="62"/>
    <col min="14081" max="14081" width="3.42578125" style="62" customWidth="1"/>
    <col min="14082" max="14082" width="5.140625" style="62" customWidth="1"/>
    <col min="14083" max="14083" width="6.140625" style="62" customWidth="1"/>
    <col min="14084" max="14085" width="5.28515625" style="62" customWidth="1"/>
    <col min="14086" max="14087" width="5.5703125" style="62" customWidth="1"/>
    <col min="14088" max="14089" width="5.28515625" style="62" customWidth="1"/>
    <col min="14090" max="14090" width="2.7109375" style="62" customWidth="1"/>
    <col min="14091" max="14092" width="2.140625" style="62" customWidth="1"/>
    <col min="14093" max="14093" width="5.7109375" style="62" customWidth="1"/>
    <col min="14094" max="14094" width="5.140625" style="62" customWidth="1"/>
    <col min="14095" max="14095" width="5.28515625" style="62" customWidth="1"/>
    <col min="14096" max="14097" width="5.7109375" style="62" customWidth="1"/>
    <col min="14098" max="14098" width="5.85546875" style="62" customWidth="1"/>
    <col min="14099" max="14099" width="6.140625" style="62" customWidth="1"/>
    <col min="14100" max="14100" width="2.42578125" style="62" customWidth="1"/>
    <col min="14101" max="14101" width="1.5703125" style="62" customWidth="1"/>
    <col min="14102" max="14102" width="2.28515625" style="62" customWidth="1"/>
    <col min="14103" max="14103" width="5.28515625" style="62" customWidth="1"/>
    <col min="14104" max="14104" width="5.140625" style="62" customWidth="1"/>
    <col min="14105" max="14105" width="5.42578125" style="62" customWidth="1"/>
    <col min="14106" max="14106" width="5.5703125" style="62" customWidth="1"/>
    <col min="14107" max="14107" width="5.42578125" style="62" customWidth="1"/>
    <col min="14108" max="14108" width="6" style="62" customWidth="1"/>
    <col min="14109" max="14109" width="6.42578125" style="62" customWidth="1"/>
    <col min="14110" max="14110" width="1.7109375" style="62" customWidth="1"/>
    <col min="14111" max="14111" width="3.7109375" style="62" customWidth="1"/>
    <col min="14112" max="14336" width="11.42578125" style="62"/>
    <col min="14337" max="14337" width="3.42578125" style="62" customWidth="1"/>
    <col min="14338" max="14338" width="5.140625" style="62" customWidth="1"/>
    <col min="14339" max="14339" width="6.140625" style="62" customWidth="1"/>
    <col min="14340" max="14341" width="5.28515625" style="62" customWidth="1"/>
    <col min="14342" max="14343" width="5.5703125" style="62" customWidth="1"/>
    <col min="14344" max="14345" width="5.28515625" style="62" customWidth="1"/>
    <col min="14346" max="14346" width="2.7109375" style="62" customWidth="1"/>
    <col min="14347" max="14348" width="2.140625" style="62" customWidth="1"/>
    <col min="14349" max="14349" width="5.7109375" style="62" customWidth="1"/>
    <col min="14350" max="14350" width="5.140625" style="62" customWidth="1"/>
    <col min="14351" max="14351" width="5.28515625" style="62" customWidth="1"/>
    <col min="14352" max="14353" width="5.7109375" style="62" customWidth="1"/>
    <col min="14354" max="14354" width="5.85546875" style="62" customWidth="1"/>
    <col min="14355" max="14355" width="6.140625" style="62" customWidth="1"/>
    <col min="14356" max="14356" width="2.42578125" style="62" customWidth="1"/>
    <col min="14357" max="14357" width="1.5703125" style="62" customWidth="1"/>
    <col min="14358" max="14358" width="2.28515625" style="62" customWidth="1"/>
    <col min="14359" max="14359" width="5.28515625" style="62" customWidth="1"/>
    <col min="14360" max="14360" width="5.140625" style="62" customWidth="1"/>
    <col min="14361" max="14361" width="5.42578125" style="62" customWidth="1"/>
    <col min="14362" max="14362" width="5.5703125" style="62" customWidth="1"/>
    <col min="14363" max="14363" width="5.42578125" style="62" customWidth="1"/>
    <col min="14364" max="14364" width="6" style="62" customWidth="1"/>
    <col min="14365" max="14365" width="6.42578125" style="62" customWidth="1"/>
    <col min="14366" max="14366" width="1.7109375" style="62" customWidth="1"/>
    <col min="14367" max="14367" width="3.7109375" style="62" customWidth="1"/>
    <col min="14368" max="14592" width="11.42578125" style="62"/>
    <col min="14593" max="14593" width="3.42578125" style="62" customWidth="1"/>
    <col min="14594" max="14594" width="5.140625" style="62" customWidth="1"/>
    <col min="14595" max="14595" width="6.140625" style="62" customWidth="1"/>
    <col min="14596" max="14597" width="5.28515625" style="62" customWidth="1"/>
    <col min="14598" max="14599" width="5.5703125" style="62" customWidth="1"/>
    <col min="14600" max="14601" width="5.28515625" style="62" customWidth="1"/>
    <col min="14602" max="14602" width="2.7109375" style="62" customWidth="1"/>
    <col min="14603" max="14604" width="2.140625" style="62" customWidth="1"/>
    <col min="14605" max="14605" width="5.7109375" style="62" customWidth="1"/>
    <col min="14606" max="14606" width="5.140625" style="62" customWidth="1"/>
    <col min="14607" max="14607" width="5.28515625" style="62" customWidth="1"/>
    <col min="14608" max="14609" width="5.7109375" style="62" customWidth="1"/>
    <col min="14610" max="14610" width="5.85546875" style="62" customWidth="1"/>
    <col min="14611" max="14611" width="6.140625" style="62" customWidth="1"/>
    <col min="14612" max="14612" width="2.42578125" style="62" customWidth="1"/>
    <col min="14613" max="14613" width="1.5703125" style="62" customWidth="1"/>
    <col min="14614" max="14614" width="2.28515625" style="62" customWidth="1"/>
    <col min="14615" max="14615" width="5.28515625" style="62" customWidth="1"/>
    <col min="14616" max="14616" width="5.140625" style="62" customWidth="1"/>
    <col min="14617" max="14617" width="5.42578125" style="62" customWidth="1"/>
    <col min="14618" max="14618" width="5.5703125" style="62" customWidth="1"/>
    <col min="14619" max="14619" width="5.42578125" style="62" customWidth="1"/>
    <col min="14620" max="14620" width="6" style="62" customWidth="1"/>
    <col min="14621" max="14621" width="6.42578125" style="62" customWidth="1"/>
    <col min="14622" max="14622" width="1.7109375" style="62" customWidth="1"/>
    <col min="14623" max="14623" width="3.7109375" style="62" customWidth="1"/>
    <col min="14624" max="14848" width="11.42578125" style="62"/>
    <col min="14849" max="14849" width="3.42578125" style="62" customWidth="1"/>
    <col min="14850" max="14850" width="5.140625" style="62" customWidth="1"/>
    <col min="14851" max="14851" width="6.140625" style="62" customWidth="1"/>
    <col min="14852" max="14853" width="5.28515625" style="62" customWidth="1"/>
    <col min="14854" max="14855" width="5.5703125" style="62" customWidth="1"/>
    <col min="14856" max="14857" width="5.28515625" style="62" customWidth="1"/>
    <col min="14858" max="14858" width="2.7109375" style="62" customWidth="1"/>
    <col min="14859" max="14860" width="2.140625" style="62" customWidth="1"/>
    <col min="14861" max="14861" width="5.7109375" style="62" customWidth="1"/>
    <col min="14862" max="14862" width="5.140625" style="62" customWidth="1"/>
    <col min="14863" max="14863" width="5.28515625" style="62" customWidth="1"/>
    <col min="14864" max="14865" width="5.7109375" style="62" customWidth="1"/>
    <col min="14866" max="14866" width="5.85546875" style="62" customWidth="1"/>
    <col min="14867" max="14867" width="6.140625" style="62" customWidth="1"/>
    <col min="14868" max="14868" width="2.42578125" style="62" customWidth="1"/>
    <col min="14869" max="14869" width="1.5703125" style="62" customWidth="1"/>
    <col min="14870" max="14870" width="2.28515625" style="62" customWidth="1"/>
    <col min="14871" max="14871" width="5.28515625" style="62" customWidth="1"/>
    <col min="14872" max="14872" width="5.140625" style="62" customWidth="1"/>
    <col min="14873" max="14873" width="5.42578125" style="62" customWidth="1"/>
    <col min="14874" max="14874" width="5.5703125" style="62" customWidth="1"/>
    <col min="14875" max="14875" width="5.42578125" style="62" customWidth="1"/>
    <col min="14876" max="14876" width="6" style="62" customWidth="1"/>
    <col min="14877" max="14877" width="6.42578125" style="62" customWidth="1"/>
    <col min="14878" max="14878" width="1.7109375" style="62" customWidth="1"/>
    <col min="14879" max="14879" width="3.7109375" style="62" customWidth="1"/>
    <col min="14880" max="15104" width="11.42578125" style="62"/>
    <col min="15105" max="15105" width="3.42578125" style="62" customWidth="1"/>
    <col min="15106" max="15106" width="5.140625" style="62" customWidth="1"/>
    <col min="15107" max="15107" width="6.140625" style="62" customWidth="1"/>
    <col min="15108" max="15109" width="5.28515625" style="62" customWidth="1"/>
    <col min="15110" max="15111" width="5.5703125" style="62" customWidth="1"/>
    <col min="15112" max="15113" width="5.28515625" style="62" customWidth="1"/>
    <col min="15114" max="15114" width="2.7109375" style="62" customWidth="1"/>
    <col min="15115" max="15116" width="2.140625" style="62" customWidth="1"/>
    <col min="15117" max="15117" width="5.7109375" style="62" customWidth="1"/>
    <col min="15118" max="15118" width="5.140625" style="62" customWidth="1"/>
    <col min="15119" max="15119" width="5.28515625" style="62" customWidth="1"/>
    <col min="15120" max="15121" width="5.7109375" style="62" customWidth="1"/>
    <col min="15122" max="15122" width="5.85546875" style="62" customWidth="1"/>
    <col min="15123" max="15123" width="6.140625" style="62" customWidth="1"/>
    <col min="15124" max="15124" width="2.42578125" style="62" customWidth="1"/>
    <col min="15125" max="15125" width="1.5703125" style="62" customWidth="1"/>
    <col min="15126" max="15126" width="2.28515625" style="62" customWidth="1"/>
    <col min="15127" max="15127" width="5.28515625" style="62" customWidth="1"/>
    <col min="15128" max="15128" width="5.140625" style="62" customWidth="1"/>
    <col min="15129" max="15129" width="5.42578125" style="62" customWidth="1"/>
    <col min="15130" max="15130" width="5.5703125" style="62" customWidth="1"/>
    <col min="15131" max="15131" width="5.42578125" style="62" customWidth="1"/>
    <col min="15132" max="15132" width="6" style="62" customWidth="1"/>
    <col min="15133" max="15133" width="6.42578125" style="62" customWidth="1"/>
    <col min="15134" max="15134" width="1.7109375" style="62" customWidth="1"/>
    <col min="15135" max="15135" width="3.7109375" style="62" customWidth="1"/>
    <col min="15136" max="15360" width="11.42578125" style="62"/>
    <col min="15361" max="15361" width="3.42578125" style="62" customWidth="1"/>
    <col min="15362" max="15362" width="5.140625" style="62" customWidth="1"/>
    <col min="15363" max="15363" width="6.140625" style="62" customWidth="1"/>
    <col min="15364" max="15365" width="5.28515625" style="62" customWidth="1"/>
    <col min="15366" max="15367" width="5.5703125" style="62" customWidth="1"/>
    <col min="15368" max="15369" width="5.28515625" style="62" customWidth="1"/>
    <col min="15370" max="15370" width="2.7109375" style="62" customWidth="1"/>
    <col min="15371" max="15372" width="2.140625" style="62" customWidth="1"/>
    <col min="15373" max="15373" width="5.7109375" style="62" customWidth="1"/>
    <col min="15374" max="15374" width="5.140625" style="62" customWidth="1"/>
    <col min="15375" max="15375" width="5.28515625" style="62" customWidth="1"/>
    <col min="15376" max="15377" width="5.7109375" style="62" customWidth="1"/>
    <col min="15378" max="15378" width="5.85546875" style="62" customWidth="1"/>
    <col min="15379" max="15379" width="6.140625" style="62" customWidth="1"/>
    <col min="15380" max="15380" width="2.42578125" style="62" customWidth="1"/>
    <col min="15381" max="15381" width="1.5703125" style="62" customWidth="1"/>
    <col min="15382" max="15382" width="2.28515625" style="62" customWidth="1"/>
    <col min="15383" max="15383" width="5.28515625" style="62" customWidth="1"/>
    <col min="15384" max="15384" width="5.140625" style="62" customWidth="1"/>
    <col min="15385" max="15385" width="5.42578125" style="62" customWidth="1"/>
    <col min="15386" max="15386" width="5.5703125" style="62" customWidth="1"/>
    <col min="15387" max="15387" width="5.42578125" style="62" customWidth="1"/>
    <col min="15388" max="15388" width="6" style="62" customWidth="1"/>
    <col min="15389" max="15389" width="6.42578125" style="62" customWidth="1"/>
    <col min="15390" max="15390" width="1.7109375" style="62" customWidth="1"/>
    <col min="15391" max="15391" width="3.7109375" style="62" customWidth="1"/>
    <col min="15392" max="15616" width="11.42578125" style="62"/>
    <col min="15617" max="15617" width="3.42578125" style="62" customWidth="1"/>
    <col min="15618" max="15618" width="5.140625" style="62" customWidth="1"/>
    <col min="15619" max="15619" width="6.140625" style="62" customWidth="1"/>
    <col min="15620" max="15621" width="5.28515625" style="62" customWidth="1"/>
    <col min="15622" max="15623" width="5.5703125" style="62" customWidth="1"/>
    <col min="15624" max="15625" width="5.28515625" style="62" customWidth="1"/>
    <col min="15626" max="15626" width="2.7109375" style="62" customWidth="1"/>
    <col min="15627" max="15628" width="2.140625" style="62" customWidth="1"/>
    <col min="15629" max="15629" width="5.7109375" style="62" customWidth="1"/>
    <col min="15630" max="15630" width="5.140625" style="62" customWidth="1"/>
    <col min="15631" max="15631" width="5.28515625" style="62" customWidth="1"/>
    <col min="15632" max="15633" width="5.7109375" style="62" customWidth="1"/>
    <col min="15634" max="15634" width="5.85546875" style="62" customWidth="1"/>
    <col min="15635" max="15635" width="6.140625" style="62" customWidth="1"/>
    <col min="15636" max="15636" width="2.42578125" style="62" customWidth="1"/>
    <col min="15637" max="15637" width="1.5703125" style="62" customWidth="1"/>
    <col min="15638" max="15638" width="2.28515625" style="62" customWidth="1"/>
    <col min="15639" max="15639" width="5.28515625" style="62" customWidth="1"/>
    <col min="15640" max="15640" width="5.140625" style="62" customWidth="1"/>
    <col min="15641" max="15641" width="5.42578125" style="62" customWidth="1"/>
    <col min="15642" max="15642" width="5.5703125" style="62" customWidth="1"/>
    <col min="15643" max="15643" width="5.42578125" style="62" customWidth="1"/>
    <col min="15644" max="15644" width="6" style="62" customWidth="1"/>
    <col min="15645" max="15645" width="6.42578125" style="62" customWidth="1"/>
    <col min="15646" max="15646" width="1.7109375" style="62" customWidth="1"/>
    <col min="15647" max="15647" width="3.7109375" style="62" customWidth="1"/>
    <col min="15648" max="15872" width="11.42578125" style="62"/>
    <col min="15873" max="15873" width="3.42578125" style="62" customWidth="1"/>
    <col min="15874" max="15874" width="5.140625" style="62" customWidth="1"/>
    <col min="15875" max="15875" width="6.140625" style="62" customWidth="1"/>
    <col min="15876" max="15877" width="5.28515625" style="62" customWidth="1"/>
    <col min="15878" max="15879" width="5.5703125" style="62" customWidth="1"/>
    <col min="15880" max="15881" width="5.28515625" style="62" customWidth="1"/>
    <col min="15882" max="15882" width="2.7109375" style="62" customWidth="1"/>
    <col min="15883" max="15884" width="2.140625" style="62" customWidth="1"/>
    <col min="15885" max="15885" width="5.7109375" style="62" customWidth="1"/>
    <col min="15886" max="15886" width="5.140625" style="62" customWidth="1"/>
    <col min="15887" max="15887" width="5.28515625" style="62" customWidth="1"/>
    <col min="15888" max="15889" width="5.7109375" style="62" customWidth="1"/>
    <col min="15890" max="15890" width="5.85546875" style="62" customWidth="1"/>
    <col min="15891" max="15891" width="6.140625" style="62" customWidth="1"/>
    <col min="15892" max="15892" width="2.42578125" style="62" customWidth="1"/>
    <col min="15893" max="15893" width="1.5703125" style="62" customWidth="1"/>
    <col min="15894" max="15894" width="2.28515625" style="62" customWidth="1"/>
    <col min="15895" max="15895" width="5.28515625" style="62" customWidth="1"/>
    <col min="15896" max="15896" width="5.140625" style="62" customWidth="1"/>
    <col min="15897" max="15897" width="5.42578125" style="62" customWidth="1"/>
    <col min="15898" max="15898" width="5.5703125" style="62" customWidth="1"/>
    <col min="15899" max="15899" width="5.42578125" style="62" customWidth="1"/>
    <col min="15900" max="15900" width="6" style="62" customWidth="1"/>
    <col min="15901" max="15901" width="6.42578125" style="62" customWidth="1"/>
    <col min="15902" max="15902" width="1.7109375" style="62" customWidth="1"/>
    <col min="15903" max="15903" width="3.7109375" style="62" customWidth="1"/>
    <col min="15904" max="16128" width="11.42578125" style="62"/>
    <col min="16129" max="16129" width="3.42578125" style="62" customWidth="1"/>
    <col min="16130" max="16130" width="5.140625" style="62" customWidth="1"/>
    <col min="16131" max="16131" width="6.140625" style="62" customWidth="1"/>
    <col min="16132" max="16133" width="5.28515625" style="62" customWidth="1"/>
    <col min="16134" max="16135" width="5.5703125" style="62" customWidth="1"/>
    <col min="16136" max="16137" width="5.28515625" style="62" customWidth="1"/>
    <col min="16138" max="16138" width="2.7109375" style="62" customWidth="1"/>
    <col min="16139" max="16140" width="2.140625" style="62" customWidth="1"/>
    <col min="16141" max="16141" width="5.7109375" style="62" customWidth="1"/>
    <col min="16142" max="16142" width="5.140625" style="62" customWidth="1"/>
    <col min="16143" max="16143" width="5.28515625" style="62" customWidth="1"/>
    <col min="16144" max="16145" width="5.7109375" style="62" customWidth="1"/>
    <col min="16146" max="16146" width="5.85546875" style="62" customWidth="1"/>
    <col min="16147" max="16147" width="6.140625" style="62" customWidth="1"/>
    <col min="16148" max="16148" width="2.42578125" style="62" customWidth="1"/>
    <col min="16149" max="16149" width="1.5703125" style="62" customWidth="1"/>
    <col min="16150" max="16150" width="2.28515625" style="62" customWidth="1"/>
    <col min="16151" max="16151" width="5.28515625" style="62" customWidth="1"/>
    <col min="16152" max="16152" width="5.140625" style="62" customWidth="1"/>
    <col min="16153" max="16153" width="5.42578125" style="62" customWidth="1"/>
    <col min="16154" max="16154" width="5.5703125" style="62" customWidth="1"/>
    <col min="16155" max="16155" width="5.42578125" style="62" customWidth="1"/>
    <col min="16156" max="16156" width="6" style="62" customWidth="1"/>
    <col min="16157" max="16157" width="6.42578125" style="62" customWidth="1"/>
    <col min="16158" max="16158" width="1.7109375" style="62" customWidth="1"/>
    <col min="16159" max="16159" width="3.7109375" style="62" customWidth="1"/>
    <col min="16160" max="16384" width="11.42578125" style="62"/>
  </cols>
  <sheetData>
    <row r="1" spans="1:32" ht="15.75">
      <c r="A1" s="352" t="s">
        <v>92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</row>
    <row r="2" spans="1:32" ht="21" thickBot="1">
      <c r="C2" s="348" t="s">
        <v>70</v>
      </c>
      <c r="D2" s="348"/>
      <c r="E2" s="348"/>
      <c r="F2" s="348"/>
      <c r="G2" s="348"/>
      <c r="H2" s="348"/>
      <c r="I2" s="348"/>
      <c r="J2" s="63"/>
      <c r="K2" s="63"/>
      <c r="M2" s="348" t="s">
        <v>71</v>
      </c>
      <c r="N2" s="348"/>
      <c r="O2" s="348"/>
      <c r="P2" s="348"/>
      <c r="Q2" s="348"/>
      <c r="R2" s="348"/>
      <c r="S2" s="348"/>
      <c r="T2" s="64"/>
      <c r="U2" s="64"/>
      <c r="V2" s="65"/>
      <c r="W2" s="348" t="s">
        <v>72</v>
      </c>
      <c r="X2" s="348"/>
      <c r="Y2" s="348"/>
      <c r="Z2" s="348"/>
      <c r="AA2" s="348"/>
      <c r="AB2" s="348"/>
      <c r="AC2" s="348"/>
      <c r="AF2" s="324"/>
    </row>
    <row r="3" spans="1:32" ht="15.75" thickBot="1">
      <c r="C3" s="66" t="s">
        <v>50</v>
      </c>
      <c r="D3" s="67" t="s">
        <v>41</v>
      </c>
      <c r="E3" s="67" t="s">
        <v>42</v>
      </c>
      <c r="F3" s="67" t="s">
        <v>51</v>
      </c>
      <c r="G3" s="67" t="s">
        <v>44</v>
      </c>
      <c r="H3" s="67" t="s">
        <v>45</v>
      </c>
      <c r="I3" s="68" t="s">
        <v>39</v>
      </c>
      <c r="J3" s="69"/>
      <c r="K3" s="69"/>
      <c r="M3" s="66" t="s">
        <v>50</v>
      </c>
      <c r="N3" s="67" t="s">
        <v>41</v>
      </c>
      <c r="O3" s="67" t="s">
        <v>42</v>
      </c>
      <c r="P3" s="67" t="s">
        <v>51</v>
      </c>
      <c r="Q3" s="67" t="s">
        <v>44</v>
      </c>
      <c r="R3" s="67" t="s">
        <v>45</v>
      </c>
      <c r="S3" s="68" t="s">
        <v>39</v>
      </c>
      <c r="T3" s="69"/>
      <c r="U3" s="69"/>
      <c r="W3" s="66" t="s">
        <v>50</v>
      </c>
      <c r="X3" s="67" t="s">
        <v>41</v>
      </c>
      <c r="Y3" s="67" t="s">
        <v>42</v>
      </c>
      <c r="Z3" s="67" t="s">
        <v>51</v>
      </c>
      <c r="AA3" s="67" t="s">
        <v>44</v>
      </c>
      <c r="AB3" s="67" t="s">
        <v>45</v>
      </c>
      <c r="AC3" s="68" t="s">
        <v>39</v>
      </c>
    </row>
    <row r="4" spans="1:32">
      <c r="C4" s="70"/>
      <c r="D4" s="71"/>
      <c r="E4" s="189"/>
      <c r="F4" s="188">
        <v>1</v>
      </c>
      <c r="G4" s="71">
        <v>2</v>
      </c>
      <c r="H4" s="72">
        <v>3</v>
      </c>
      <c r="I4" s="73">
        <v>4</v>
      </c>
      <c r="J4" s="74"/>
      <c r="K4" s="74"/>
      <c r="M4" s="70"/>
      <c r="N4" s="71"/>
      <c r="O4" s="71"/>
      <c r="P4" s="71"/>
      <c r="Q4" s="71"/>
      <c r="R4" s="72">
        <v>1</v>
      </c>
      <c r="S4" s="73">
        <v>2</v>
      </c>
      <c r="T4" s="74"/>
      <c r="U4" s="75"/>
      <c r="V4" s="76"/>
      <c r="W4" s="77">
        <v>31</v>
      </c>
      <c r="X4" s="194">
        <v>1</v>
      </c>
      <c r="Y4" s="195">
        <v>2</v>
      </c>
      <c r="Z4" s="71">
        <v>3</v>
      </c>
      <c r="AA4" s="71">
        <v>4</v>
      </c>
      <c r="AB4" s="72">
        <v>5</v>
      </c>
      <c r="AC4" s="73">
        <v>6</v>
      </c>
    </row>
    <row r="5" spans="1:32">
      <c r="B5" s="78" t="s">
        <v>52</v>
      </c>
      <c r="C5" s="79"/>
      <c r="D5" s="80"/>
      <c r="E5" s="160"/>
      <c r="F5" s="160"/>
      <c r="G5" s="80"/>
      <c r="H5" s="81"/>
      <c r="I5" s="82"/>
      <c r="J5" s="74"/>
      <c r="K5" s="74"/>
      <c r="M5" s="79"/>
      <c r="N5" s="80"/>
      <c r="O5" s="80"/>
      <c r="P5" s="80"/>
      <c r="Q5" s="190"/>
      <c r="R5" s="81"/>
      <c r="S5" s="82"/>
      <c r="T5" s="74"/>
      <c r="U5" s="75"/>
      <c r="V5" s="76"/>
      <c r="W5" s="84"/>
      <c r="X5" s="196"/>
      <c r="Y5" s="197"/>
      <c r="Z5" s="80"/>
      <c r="AA5" s="83" t="s">
        <v>85</v>
      </c>
      <c r="AB5" s="81"/>
      <c r="AC5" s="82"/>
    </row>
    <row r="6" spans="1:32">
      <c r="C6" s="87">
        <v>5</v>
      </c>
      <c r="D6" s="88">
        <v>6</v>
      </c>
      <c r="E6" s="88">
        <v>7</v>
      </c>
      <c r="F6" s="88">
        <v>8</v>
      </c>
      <c r="G6" s="88">
        <v>9</v>
      </c>
      <c r="H6" s="89">
        <v>10</v>
      </c>
      <c r="I6" s="90">
        <v>11</v>
      </c>
      <c r="J6" s="74"/>
      <c r="K6" s="74"/>
      <c r="M6" s="91">
        <v>3</v>
      </c>
      <c r="N6" s="88">
        <v>4</v>
      </c>
      <c r="O6" s="88">
        <v>5</v>
      </c>
      <c r="P6" s="88">
        <v>6</v>
      </c>
      <c r="Q6" s="88">
        <v>7</v>
      </c>
      <c r="R6" s="89">
        <v>8</v>
      </c>
      <c r="S6" s="90">
        <v>9</v>
      </c>
      <c r="T6" s="74"/>
      <c r="U6" s="75"/>
      <c r="W6" s="142">
        <v>7</v>
      </c>
      <c r="X6" s="142">
        <v>8</v>
      </c>
      <c r="Y6" s="142">
        <v>9</v>
      </c>
      <c r="Z6" s="142">
        <v>10</v>
      </c>
      <c r="AA6" s="93">
        <v>11</v>
      </c>
      <c r="AB6" s="89">
        <v>12</v>
      </c>
      <c r="AC6" s="90">
        <v>13</v>
      </c>
    </row>
    <row r="7" spans="1:32">
      <c r="C7" s="94"/>
      <c r="D7" s="80"/>
      <c r="E7" s="80"/>
      <c r="F7" s="80"/>
      <c r="G7" s="80"/>
      <c r="H7" s="81"/>
      <c r="I7" s="82"/>
      <c r="J7" s="74"/>
      <c r="K7" s="74"/>
      <c r="M7" s="95"/>
      <c r="N7" s="80"/>
      <c r="O7" s="80"/>
      <c r="P7" s="80"/>
      <c r="Q7" s="83" t="s">
        <v>85</v>
      </c>
      <c r="R7" s="81"/>
      <c r="S7" s="82"/>
      <c r="T7" s="74"/>
      <c r="U7" s="75"/>
      <c r="W7" s="144"/>
      <c r="X7" s="144"/>
      <c r="Y7" s="144"/>
      <c r="Z7" s="144"/>
      <c r="AA7" s="83" t="s">
        <v>85</v>
      </c>
      <c r="AB7" s="81"/>
      <c r="AC7" s="82"/>
    </row>
    <row r="8" spans="1:32">
      <c r="C8" s="96">
        <v>12</v>
      </c>
      <c r="D8" s="88">
        <v>13</v>
      </c>
      <c r="E8" s="88">
        <v>14</v>
      </c>
      <c r="F8" s="88">
        <v>15</v>
      </c>
      <c r="G8" s="88">
        <v>16</v>
      </c>
      <c r="H8" s="89">
        <v>17</v>
      </c>
      <c r="I8" s="90">
        <v>18</v>
      </c>
      <c r="J8" s="74"/>
      <c r="K8" s="74"/>
      <c r="M8" s="91">
        <v>10</v>
      </c>
      <c r="N8" s="88">
        <v>11</v>
      </c>
      <c r="O8" s="88">
        <v>12</v>
      </c>
      <c r="P8" s="88">
        <v>13</v>
      </c>
      <c r="Q8" s="88">
        <v>14</v>
      </c>
      <c r="R8" s="89">
        <v>15</v>
      </c>
      <c r="S8" s="90">
        <v>16</v>
      </c>
      <c r="T8" s="74"/>
      <c r="U8" s="75"/>
      <c r="W8" s="142">
        <v>14</v>
      </c>
      <c r="X8" s="142">
        <v>15</v>
      </c>
      <c r="Y8" s="142">
        <v>16</v>
      </c>
      <c r="Z8" s="142">
        <v>17</v>
      </c>
      <c r="AA8" s="93">
        <v>18</v>
      </c>
      <c r="AB8" s="89">
        <v>19</v>
      </c>
      <c r="AC8" s="90">
        <v>20</v>
      </c>
    </row>
    <row r="9" spans="1:32">
      <c r="C9" s="97"/>
      <c r="D9" s="80"/>
      <c r="E9" s="80"/>
      <c r="F9" s="80"/>
      <c r="G9" s="80"/>
      <c r="H9" s="81"/>
      <c r="I9" s="82"/>
      <c r="J9" s="74"/>
      <c r="K9" s="74"/>
      <c r="M9" s="95"/>
      <c r="N9" s="80"/>
      <c r="O9" s="80"/>
      <c r="P9" s="80"/>
      <c r="Q9" s="83" t="s">
        <v>85</v>
      </c>
      <c r="R9" s="81"/>
      <c r="S9" s="82"/>
      <c r="T9" s="74"/>
      <c r="U9" s="75"/>
      <c r="W9" s="144"/>
      <c r="X9" s="144"/>
      <c r="Y9" s="144"/>
      <c r="Z9" s="144"/>
      <c r="AA9" s="83" t="s">
        <v>85</v>
      </c>
      <c r="AB9" s="81"/>
      <c r="AC9" s="82"/>
    </row>
    <row r="10" spans="1:32">
      <c r="C10" s="98">
        <v>19</v>
      </c>
      <c r="D10" s="88">
        <v>20</v>
      </c>
      <c r="E10" s="88">
        <v>21</v>
      </c>
      <c r="F10" s="88">
        <v>22</v>
      </c>
      <c r="G10" s="88">
        <v>23</v>
      </c>
      <c r="H10" s="89">
        <v>24</v>
      </c>
      <c r="I10" s="90">
        <v>25</v>
      </c>
      <c r="J10" s="74"/>
      <c r="K10" s="74"/>
      <c r="M10" s="142">
        <v>17</v>
      </c>
      <c r="N10" s="142">
        <v>18</v>
      </c>
      <c r="O10" s="142">
        <v>19</v>
      </c>
      <c r="P10" s="142">
        <v>20</v>
      </c>
      <c r="Q10" s="142">
        <v>21</v>
      </c>
      <c r="R10" s="191">
        <v>22</v>
      </c>
      <c r="S10" s="99">
        <v>23</v>
      </c>
      <c r="T10" s="74"/>
      <c r="U10" s="75"/>
      <c r="W10" s="142">
        <v>21</v>
      </c>
      <c r="X10" s="142">
        <v>22</v>
      </c>
      <c r="Y10" s="142">
        <v>23</v>
      </c>
      <c r="Z10" s="142">
        <v>24</v>
      </c>
      <c r="AA10" s="93">
        <v>25</v>
      </c>
      <c r="AB10" s="89">
        <v>26</v>
      </c>
      <c r="AC10" s="90">
        <v>27</v>
      </c>
    </row>
    <row r="11" spans="1:32">
      <c r="C11" s="79"/>
      <c r="D11" s="80"/>
      <c r="E11" s="80"/>
      <c r="F11" s="80"/>
      <c r="G11" s="80"/>
      <c r="H11" s="81"/>
      <c r="I11" s="82"/>
      <c r="J11" s="74"/>
      <c r="K11" s="74"/>
      <c r="M11" s="144"/>
      <c r="N11" s="144"/>
      <c r="O11" s="144"/>
      <c r="P11" s="144"/>
      <c r="Q11" s="83" t="s">
        <v>85</v>
      </c>
      <c r="R11" s="192"/>
      <c r="S11" s="100"/>
      <c r="T11" s="101"/>
      <c r="U11" s="102"/>
      <c r="W11" s="144"/>
      <c r="X11" s="144"/>
      <c r="Y11" s="144"/>
      <c r="Z11" s="144"/>
      <c r="AA11" s="83" t="s">
        <v>85</v>
      </c>
      <c r="AB11" s="81"/>
      <c r="AC11" s="82"/>
    </row>
    <row r="12" spans="1:32">
      <c r="C12" s="98">
        <v>26</v>
      </c>
      <c r="D12" s="88">
        <v>27</v>
      </c>
      <c r="E12" s="88">
        <v>28</v>
      </c>
      <c r="F12" s="88">
        <v>29</v>
      </c>
      <c r="G12" s="88">
        <v>30</v>
      </c>
      <c r="H12" s="89"/>
      <c r="I12" s="90"/>
      <c r="J12" s="74"/>
      <c r="K12" s="74"/>
      <c r="M12" s="158">
        <v>24</v>
      </c>
      <c r="N12" s="158">
        <v>25</v>
      </c>
      <c r="O12" s="158">
        <v>26</v>
      </c>
      <c r="P12" s="158">
        <v>27</v>
      </c>
      <c r="Q12" s="75">
        <v>28</v>
      </c>
      <c r="R12" s="103">
        <v>29</v>
      </c>
      <c r="S12" s="104">
        <v>30</v>
      </c>
      <c r="T12" s="75"/>
      <c r="U12" s="75"/>
      <c r="W12" s="105">
        <v>28</v>
      </c>
      <c r="X12" s="106">
        <v>29</v>
      </c>
      <c r="Y12" s="88">
        <v>30</v>
      </c>
      <c r="Z12" s="88"/>
      <c r="AA12" s="88"/>
      <c r="AB12" s="89"/>
      <c r="AC12" s="90"/>
    </row>
    <row r="13" spans="1:32" ht="15.75" thickBot="1">
      <c r="C13" s="107"/>
      <c r="D13" s="108"/>
      <c r="E13" s="345" t="s">
        <v>81</v>
      </c>
      <c r="F13" s="346"/>
      <c r="G13" s="110"/>
      <c r="H13" s="111"/>
      <c r="I13" s="112"/>
      <c r="J13" s="113"/>
      <c r="K13" s="113"/>
      <c r="M13" s="193"/>
      <c r="N13" s="193"/>
      <c r="O13" s="193"/>
      <c r="P13" s="193"/>
      <c r="Q13" s="114"/>
      <c r="R13" s="115"/>
      <c r="S13" s="116"/>
      <c r="T13" s="117"/>
      <c r="U13" s="117"/>
      <c r="W13" s="345" t="s">
        <v>81</v>
      </c>
      <c r="X13" s="346"/>
      <c r="Y13" s="109"/>
      <c r="Z13" s="110"/>
      <c r="AA13" s="110"/>
      <c r="AB13" s="111"/>
      <c r="AC13" s="112"/>
    </row>
    <row r="14" spans="1:32" ht="6.75" customHeight="1"/>
    <row r="15" spans="1:32" ht="15.75">
      <c r="D15" s="119" t="s">
        <v>53</v>
      </c>
      <c r="V15" s="120" t="s">
        <v>80</v>
      </c>
    </row>
    <row r="16" spans="1:32" ht="18" customHeight="1">
      <c r="C16" s="119" t="s">
        <v>54</v>
      </c>
      <c r="Q16" s="121"/>
      <c r="R16" s="120" t="s">
        <v>55</v>
      </c>
      <c r="T16" s="120"/>
      <c r="U16" s="120"/>
    </row>
    <row r="17" spans="3:29" ht="6" customHeight="1"/>
    <row r="18" spans="3:29" ht="5.25" customHeight="1"/>
    <row r="19" spans="3:29" ht="19.5" thickBot="1">
      <c r="C19" s="348" t="s">
        <v>73</v>
      </c>
      <c r="D19" s="348"/>
      <c r="E19" s="348"/>
      <c r="F19" s="348"/>
      <c r="G19" s="348"/>
      <c r="H19" s="348"/>
      <c r="I19" s="348"/>
      <c r="J19" s="122"/>
      <c r="K19" s="122"/>
      <c r="L19" s="65"/>
      <c r="M19" s="348" t="s">
        <v>78</v>
      </c>
      <c r="N19" s="348"/>
      <c r="O19" s="348"/>
      <c r="P19" s="348"/>
      <c r="Q19" s="348"/>
      <c r="R19" s="348"/>
      <c r="S19" s="348"/>
      <c r="T19" s="64"/>
      <c r="U19" s="64"/>
      <c r="V19" s="65"/>
      <c r="W19" s="348" t="s">
        <v>79</v>
      </c>
      <c r="X19" s="348"/>
      <c r="Y19" s="348"/>
      <c r="Z19" s="348"/>
      <c r="AA19" s="348"/>
      <c r="AB19" s="348"/>
      <c r="AC19" s="348"/>
    </row>
    <row r="20" spans="3:29" ht="15.75" thickBot="1">
      <c r="C20" s="203" t="s">
        <v>50</v>
      </c>
      <c r="D20" s="154" t="s">
        <v>41</v>
      </c>
      <c r="E20" s="154" t="s">
        <v>42</v>
      </c>
      <c r="F20" s="67" t="s">
        <v>51</v>
      </c>
      <c r="G20" s="67" t="s">
        <v>44</v>
      </c>
      <c r="H20" s="67" t="s">
        <v>45</v>
      </c>
      <c r="I20" s="68" t="s">
        <v>39</v>
      </c>
      <c r="J20" s="69"/>
      <c r="K20" s="69"/>
      <c r="M20" s="66" t="s">
        <v>50</v>
      </c>
      <c r="N20" s="67" t="s">
        <v>41</v>
      </c>
      <c r="O20" s="67" t="s">
        <v>42</v>
      </c>
      <c r="P20" s="67" t="s">
        <v>51</v>
      </c>
      <c r="Q20" s="67" t="s">
        <v>44</v>
      </c>
      <c r="R20" s="67" t="s">
        <v>45</v>
      </c>
      <c r="S20" s="68" t="s">
        <v>39</v>
      </c>
      <c r="T20" s="69"/>
      <c r="U20" s="69"/>
      <c r="W20" s="66" t="s">
        <v>50</v>
      </c>
      <c r="X20" s="67" t="s">
        <v>41</v>
      </c>
      <c r="Y20" s="67" t="s">
        <v>42</v>
      </c>
      <c r="Z20" s="67" t="s">
        <v>51</v>
      </c>
      <c r="AA20" s="67" t="s">
        <v>44</v>
      </c>
      <c r="AB20" s="67" t="s">
        <v>45</v>
      </c>
      <c r="AC20" s="68" t="s">
        <v>39</v>
      </c>
    </row>
    <row r="21" spans="3:29">
      <c r="C21" s="204"/>
      <c r="D21" s="204"/>
      <c r="E21" s="158"/>
      <c r="F21" s="199">
        <v>1</v>
      </c>
      <c r="G21" s="124">
        <v>2</v>
      </c>
      <c r="H21" s="72">
        <v>3</v>
      </c>
      <c r="I21" s="73">
        <v>4</v>
      </c>
      <c r="J21" s="74"/>
      <c r="K21" s="74"/>
      <c r="M21" s="70"/>
      <c r="N21" s="71"/>
      <c r="O21" s="71"/>
      <c r="P21" s="71"/>
      <c r="Q21" s="71"/>
      <c r="R21" s="198"/>
      <c r="S21" s="126">
        <v>1</v>
      </c>
      <c r="T21" s="74"/>
      <c r="U21" s="74"/>
      <c r="W21" s="70"/>
      <c r="X21" s="71"/>
      <c r="Y21" s="71">
        <v>1</v>
      </c>
      <c r="Z21" s="71">
        <v>2</v>
      </c>
      <c r="AA21" s="71">
        <v>3</v>
      </c>
      <c r="AB21" s="221">
        <v>4</v>
      </c>
      <c r="AC21" s="222">
        <v>5</v>
      </c>
    </row>
    <row r="22" spans="3:29">
      <c r="C22" s="205"/>
      <c r="D22" s="205"/>
      <c r="E22" s="206"/>
      <c r="F22" s="200"/>
      <c r="G22" s="83" t="s">
        <v>85</v>
      </c>
      <c r="H22" s="81"/>
      <c r="I22" s="82"/>
      <c r="J22" s="74"/>
      <c r="K22" s="75"/>
      <c r="L22" s="76"/>
      <c r="M22" s="128"/>
      <c r="N22" s="129"/>
      <c r="O22" s="129"/>
      <c r="P22" s="129"/>
      <c r="Q22" s="129"/>
      <c r="R22" s="130"/>
      <c r="S22" s="131"/>
      <c r="T22" s="74"/>
      <c r="U22" s="74"/>
      <c r="W22" s="79"/>
      <c r="X22" s="80"/>
      <c r="Y22" s="80"/>
      <c r="Z22" s="80"/>
      <c r="AA22" s="83" t="s">
        <v>85</v>
      </c>
      <c r="AB22" s="217"/>
      <c r="AC22" s="218"/>
    </row>
    <row r="23" spans="3:29">
      <c r="C23" s="201">
        <v>5</v>
      </c>
      <c r="D23" s="202">
        <v>6</v>
      </c>
      <c r="E23" s="202">
        <v>7</v>
      </c>
      <c r="F23" s="88">
        <v>8</v>
      </c>
      <c r="G23" s="88">
        <v>9</v>
      </c>
      <c r="H23" s="89">
        <v>10</v>
      </c>
      <c r="I23" s="90">
        <v>11</v>
      </c>
      <c r="J23" s="74"/>
      <c r="K23" s="75"/>
      <c r="M23" s="91">
        <v>2</v>
      </c>
      <c r="N23" s="88">
        <v>3</v>
      </c>
      <c r="O23" s="88">
        <v>4</v>
      </c>
      <c r="P23" s="88">
        <v>5</v>
      </c>
      <c r="Q23" s="88">
        <v>6</v>
      </c>
      <c r="R23" s="89">
        <v>7</v>
      </c>
      <c r="S23" s="90">
        <v>8</v>
      </c>
      <c r="T23" s="74"/>
      <c r="U23" s="74"/>
      <c r="W23" s="91">
        <v>6</v>
      </c>
      <c r="X23" s="88">
        <v>7</v>
      </c>
      <c r="Y23" s="88">
        <v>8</v>
      </c>
      <c r="Z23" s="132">
        <v>9</v>
      </c>
      <c r="AA23" s="158">
        <v>10</v>
      </c>
      <c r="AB23" s="219">
        <v>11</v>
      </c>
      <c r="AC23" s="219">
        <v>12</v>
      </c>
    </row>
    <row r="24" spans="3:29">
      <c r="C24" s="95"/>
      <c r="D24" s="80"/>
      <c r="E24" s="80"/>
      <c r="F24" s="80"/>
      <c r="G24" s="83" t="s">
        <v>85</v>
      </c>
      <c r="H24" s="133"/>
      <c r="I24" s="134"/>
      <c r="J24" s="74"/>
      <c r="K24" s="75"/>
      <c r="M24" s="95"/>
      <c r="N24" s="80"/>
      <c r="O24" s="80"/>
      <c r="P24" s="80"/>
      <c r="Q24" s="83" t="s">
        <v>85</v>
      </c>
      <c r="R24" s="133"/>
      <c r="S24" s="134"/>
      <c r="T24" s="74"/>
      <c r="U24" s="74"/>
      <c r="W24" s="95"/>
      <c r="X24" s="80"/>
      <c r="Y24" s="160"/>
      <c r="Z24" s="135"/>
      <c r="AA24" s="83" t="s">
        <v>85</v>
      </c>
      <c r="AB24" s="217"/>
      <c r="AC24" s="217"/>
    </row>
    <row r="25" spans="3:29">
      <c r="C25" s="91">
        <v>12</v>
      </c>
      <c r="D25" s="142">
        <v>13</v>
      </c>
      <c r="E25" s="142">
        <v>14</v>
      </c>
      <c r="F25" s="142">
        <v>15</v>
      </c>
      <c r="G25" s="136">
        <v>16</v>
      </c>
      <c r="H25" s="103">
        <v>17</v>
      </c>
      <c r="I25" s="104">
        <v>18</v>
      </c>
      <c r="J25" s="74"/>
      <c r="K25" s="75"/>
      <c r="M25" s="91">
        <v>9</v>
      </c>
      <c r="N25" s="88">
        <v>10</v>
      </c>
      <c r="O25" s="88">
        <v>11</v>
      </c>
      <c r="P25" s="88">
        <v>12</v>
      </c>
      <c r="Q25" s="88">
        <v>13</v>
      </c>
      <c r="R25" s="89">
        <v>14</v>
      </c>
      <c r="S25" s="90">
        <v>15</v>
      </c>
      <c r="T25" s="74"/>
      <c r="U25" s="74"/>
      <c r="W25" s="137">
        <v>13</v>
      </c>
      <c r="X25" s="158">
        <v>14</v>
      </c>
      <c r="Y25" s="142">
        <v>15</v>
      </c>
      <c r="Z25" s="92">
        <v>16</v>
      </c>
      <c r="AA25" s="93">
        <v>17</v>
      </c>
      <c r="AB25" s="219">
        <v>18</v>
      </c>
      <c r="AC25" s="220">
        <v>19</v>
      </c>
    </row>
    <row r="26" spans="3:29">
      <c r="C26" s="333" t="s">
        <v>89</v>
      </c>
      <c r="D26" s="334"/>
      <c r="E26" s="334"/>
      <c r="F26" s="335"/>
      <c r="G26" s="138"/>
      <c r="H26" s="75"/>
      <c r="I26" s="139"/>
      <c r="J26" s="74"/>
      <c r="K26" s="75"/>
      <c r="M26" s="95"/>
      <c r="N26" s="80"/>
      <c r="O26" s="80"/>
      <c r="P26" s="80"/>
      <c r="Q26" s="83" t="s">
        <v>85</v>
      </c>
      <c r="R26" s="81"/>
      <c r="S26" s="82"/>
      <c r="T26" s="74"/>
      <c r="U26" s="74"/>
      <c r="W26" s="140"/>
      <c r="X26" s="160"/>
      <c r="Y26" s="160"/>
      <c r="Z26" s="235"/>
      <c r="AA26" s="83" t="s">
        <v>85</v>
      </c>
      <c r="AB26" s="217"/>
      <c r="AC26" s="218"/>
    </row>
    <row r="27" spans="3:29">
      <c r="C27" s="141">
        <v>19</v>
      </c>
      <c r="D27" s="103">
        <v>20</v>
      </c>
      <c r="E27" s="103">
        <v>21</v>
      </c>
      <c r="F27" s="103">
        <v>22</v>
      </c>
      <c r="G27" s="103">
        <v>23</v>
      </c>
      <c r="H27" s="103">
        <v>24</v>
      </c>
      <c r="I27" s="104">
        <v>25</v>
      </c>
      <c r="J27" s="74"/>
      <c r="K27" s="75"/>
      <c r="M27" s="142">
        <v>16</v>
      </c>
      <c r="N27" s="142">
        <v>17</v>
      </c>
      <c r="O27" s="142">
        <v>18</v>
      </c>
      <c r="P27" s="142">
        <v>19</v>
      </c>
      <c r="Q27" s="93">
        <v>20</v>
      </c>
      <c r="R27" s="89">
        <v>21</v>
      </c>
      <c r="S27" s="90">
        <v>22</v>
      </c>
      <c r="T27" s="74"/>
      <c r="U27" s="74"/>
      <c r="W27" s="142">
        <v>20</v>
      </c>
      <c r="X27" s="142">
        <v>21</v>
      </c>
      <c r="Y27" s="142">
        <v>22</v>
      </c>
      <c r="Z27" s="142">
        <v>23</v>
      </c>
      <c r="AA27" s="93">
        <v>24</v>
      </c>
      <c r="AB27" s="219">
        <v>25</v>
      </c>
      <c r="AC27" s="220">
        <v>26</v>
      </c>
    </row>
    <row r="28" spans="3:29" ht="15.75" thickBot="1">
      <c r="C28" s="84"/>
      <c r="D28" s="143"/>
      <c r="E28" s="143"/>
      <c r="F28" s="143"/>
      <c r="G28" s="143"/>
      <c r="H28" s="143"/>
      <c r="I28" s="131"/>
      <c r="J28" s="74"/>
      <c r="K28" s="75"/>
      <c r="M28" s="209"/>
      <c r="N28" s="209"/>
      <c r="O28" s="209"/>
      <c r="P28" s="209"/>
      <c r="Q28" s="83" t="s">
        <v>85</v>
      </c>
      <c r="R28" s="81"/>
      <c r="S28" s="82"/>
      <c r="T28" s="74"/>
      <c r="U28" s="74"/>
      <c r="W28" s="144"/>
      <c r="X28" s="144"/>
      <c r="Z28" s="345" t="s">
        <v>81</v>
      </c>
      <c r="AA28" s="346"/>
      <c r="AB28" s="217"/>
      <c r="AC28" s="218"/>
    </row>
    <row r="29" spans="3:29">
      <c r="C29" s="145">
        <v>26</v>
      </c>
      <c r="D29" s="75">
        <v>27</v>
      </c>
      <c r="E29" s="75">
        <v>28</v>
      </c>
      <c r="F29" s="75">
        <v>29</v>
      </c>
      <c r="G29" s="146">
        <v>30</v>
      </c>
      <c r="H29" s="207">
        <v>31</v>
      </c>
      <c r="I29" s="147"/>
      <c r="J29" s="74"/>
      <c r="K29" s="75"/>
      <c r="M29" s="142">
        <v>23</v>
      </c>
      <c r="N29" s="142">
        <v>24</v>
      </c>
      <c r="O29" s="142">
        <v>25</v>
      </c>
      <c r="P29" s="142">
        <v>26</v>
      </c>
      <c r="Q29" s="93">
        <v>27</v>
      </c>
      <c r="R29" s="89">
        <v>28</v>
      </c>
      <c r="S29" s="90">
        <v>29</v>
      </c>
      <c r="T29" s="74"/>
      <c r="U29" s="74"/>
      <c r="W29" s="148">
        <v>27</v>
      </c>
      <c r="X29" s="88">
        <v>28</v>
      </c>
      <c r="Y29" s="88"/>
      <c r="Z29" s="88"/>
      <c r="AA29" s="88"/>
      <c r="AB29" s="219"/>
      <c r="AC29" s="220"/>
    </row>
    <row r="30" spans="3:29" ht="15.75" thickBot="1">
      <c r="C30" s="149"/>
      <c r="D30" s="115"/>
      <c r="E30" s="115"/>
      <c r="F30" s="115"/>
      <c r="G30" s="150"/>
      <c r="H30" s="208"/>
      <c r="I30" s="116"/>
      <c r="J30" s="117"/>
      <c r="K30" s="117"/>
      <c r="M30" s="209"/>
      <c r="N30" s="209"/>
      <c r="O30" s="209"/>
      <c r="P30" s="345" t="s">
        <v>81</v>
      </c>
      <c r="Q30" s="346"/>
      <c r="R30" s="210"/>
      <c r="S30" s="211"/>
      <c r="T30" s="113"/>
      <c r="U30" s="113"/>
      <c r="W30" s="152"/>
      <c r="X30" s="108"/>
      <c r="Y30" s="109"/>
      <c r="Z30" s="110"/>
      <c r="AA30" s="110"/>
      <c r="AB30" s="223"/>
      <c r="AC30" s="224"/>
    </row>
    <row r="31" spans="3:29">
      <c r="M31" s="142">
        <v>30</v>
      </c>
      <c r="N31" s="212">
        <v>31</v>
      </c>
      <c r="O31" s="213"/>
      <c r="P31" s="213"/>
      <c r="Q31" s="214"/>
      <c r="R31" s="215"/>
      <c r="S31" s="215"/>
    </row>
    <row r="32" spans="3:29">
      <c r="G32" s="120" t="s">
        <v>56</v>
      </c>
      <c r="M32" s="216"/>
      <c r="N32" s="216"/>
      <c r="O32" s="215"/>
      <c r="P32" s="215"/>
      <c r="Q32" s="215"/>
      <c r="R32" s="215"/>
      <c r="S32" s="215"/>
      <c r="Y32" s="120" t="s">
        <v>57</v>
      </c>
    </row>
    <row r="34" spans="1:29">
      <c r="E34" s="120" t="s">
        <v>88</v>
      </c>
      <c r="V34" s="120" t="s">
        <v>87</v>
      </c>
    </row>
    <row r="35" spans="1:29" ht="6.75" customHeight="1"/>
    <row r="36" spans="1:29" ht="18.75" customHeight="1">
      <c r="A36" s="352" t="s">
        <v>49</v>
      </c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</row>
    <row r="37" spans="1:29" ht="19.5" thickBot="1">
      <c r="C37" s="348" t="s">
        <v>74</v>
      </c>
      <c r="D37" s="348"/>
      <c r="E37" s="348"/>
      <c r="F37" s="348"/>
      <c r="G37" s="348"/>
      <c r="H37" s="348"/>
      <c r="I37" s="348"/>
      <c r="J37" s="122"/>
      <c r="K37" s="122"/>
      <c r="L37" s="65"/>
      <c r="M37" s="348" t="s">
        <v>75</v>
      </c>
      <c r="N37" s="348"/>
      <c r="O37" s="348"/>
      <c r="P37" s="348"/>
      <c r="Q37" s="348"/>
      <c r="R37" s="348"/>
      <c r="S37" s="348"/>
      <c r="T37" s="64"/>
      <c r="U37" s="64"/>
      <c r="V37" s="65"/>
      <c r="W37" s="348" t="s">
        <v>76</v>
      </c>
      <c r="X37" s="348"/>
      <c r="Y37" s="348"/>
      <c r="Z37" s="348"/>
      <c r="AA37" s="348"/>
      <c r="AB37" s="348"/>
      <c r="AC37" s="348"/>
    </row>
    <row r="38" spans="1:29" ht="15.75" thickBot="1">
      <c r="C38" s="203" t="s">
        <v>50</v>
      </c>
      <c r="D38" s="154" t="s">
        <v>41</v>
      </c>
      <c r="E38" s="154" t="s">
        <v>42</v>
      </c>
      <c r="F38" s="154" t="s">
        <v>51</v>
      </c>
      <c r="G38" s="67" t="s">
        <v>44</v>
      </c>
      <c r="H38" s="67" t="s">
        <v>45</v>
      </c>
      <c r="I38" s="68" t="s">
        <v>39</v>
      </c>
      <c r="J38" s="69"/>
      <c r="K38" s="69"/>
      <c r="M38" s="66" t="s">
        <v>50</v>
      </c>
      <c r="N38" s="67" t="s">
        <v>41</v>
      </c>
      <c r="O38" s="67" t="s">
        <v>42</v>
      </c>
      <c r="P38" s="67" t="s">
        <v>51</v>
      </c>
      <c r="Q38" s="67" t="s">
        <v>44</v>
      </c>
      <c r="R38" s="67" t="s">
        <v>45</v>
      </c>
      <c r="S38" s="68" t="s">
        <v>39</v>
      </c>
      <c r="T38" s="69"/>
      <c r="U38" s="69"/>
      <c r="W38" s="66" t="s">
        <v>50</v>
      </c>
      <c r="X38" s="67" t="s">
        <v>41</v>
      </c>
      <c r="Y38" s="67" t="s">
        <v>42</v>
      </c>
      <c r="Z38" s="67" t="s">
        <v>51</v>
      </c>
      <c r="AA38" s="67" t="s">
        <v>44</v>
      </c>
      <c r="AB38" s="67" t="s">
        <v>45</v>
      </c>
      <c r="AC38" s="68" t="s">
        <v>39</v>
      </c>
    </row>
    <row r="39" spans="1:29">
      <c r="B39" s="155" t="s">
        <v>82</v>
      </c>
      <c r="C39" s="226"/>
      <c r="D39" s="159"/>
      <c r="E39" s="159">
        <v>1</v>
      </c>
      <c r="F39" s="159">
        <v>2</v>
      </c>
      <c r="G39" s="124">
        <v>3</v>
      </c>
      <c r="H39" s="72">
        <v>4</v>
      </c>
      <c r="I39" s="73">
        <v>5</v>
      </c>
      <c r="J39" s="74"/>
      <c r="K39" s="74"/>
      <c r="M39" s="70"/>
      <c r="N39" s="71"/>
      <c r="O39" s="71"/>
      <c r="P39" s="71"/>
      <c r="Q39" s="125"/>
      <c r="R39" s="156">
        <v>1</v>
      </c>
      <c r="S39" s="126">
        <v>2</v>
      </c>
      <c r="T39" s="74"/>
      <c r="U39" s="74"/>
      <c r="W39" s="70">
        <v>29</v>
      </c>
      <c r="X39" s="71">
        <v>30</v>
      </c>
      <c r="Y39" s="71">
        <v>31</v>
      </c>
      <c r="Z39" s="71"/>
      <c r="AA39" s="71"/>
      <c r="AB39" s="72"/>
      <c r="AC39" s="73">
        <v>1</v>
      </c>
    </row>
    <row r="40" spans="1:29" ht="15.75" thickBot="1">
      <c r="C40" s="227"/>
      <c r="D40" s="227"/>
      <c r="E40" s="227"/>
      <c r="F40" s="227"/>
      <c r="G40" s="83" t="s">
        <v>85</v>
      </c>
      <c r="H40" s="81"/>
      <c r="I40" s="82"/>
      <c r="J40" s="74"/>
      <c r="K40" s="75"/>
      <c r="L40" s="76"/>
      <c r="M40" s="128"/>
      <c r="N40" s="129"/>
      <c r="O40" s="129"/>
      <c r="P40" s="129"/>
      <c r="Q40" s="130"/>
      <c r="R40" s="143"/>
      <c r="S40" s="131"/>
      <c r="T40" s="74"/>
      <c r="U40" s="74"/>
      <c r="W40" s="229"/>
      <c r="X40" s="80"/>
      <c r="Y40" s="80"/>
      <c r="Z40" s="80"/>
      <c r="AA40" s="80"/>
      <c r="AB40" s="81"/>
      <c r="AC40" s="82"/>
    </row>
    <row r="41" spans="1:29" ht="15.75" thickTop="1">
      <c r="C41" s="142">
        <v>6</v>
      </c>
      <c r="D41" s="88">
        <v>7</v>
      </c>
      <c r="E41" s="225">
        <v>8</v>
      </c>
      <c r="F41" s="88">
        <v>9</v>
      </c>
      <c r="G41" s="88">
        <v>10</v>
      </c>
      <c r="H41" s="89">
        <v>11</v>
      </c>
      <c r="I41" s="90">
        <v>12</v>
      </c>
      <c r="J41" s="74"/>
      <c r="K41" s="75"/>
      <c r="M41" s="142">
        <v>3</v>
      </c>
      <c r="N41" s="88">
        <v>4</v>
      </c>
      <c r="O41" s="88">
        <v>5</v>
      </c>
      <c r="P41" s="88">
        <v>6</v>
      </c>
      <c r="Q41" s="88">
        <v>7</v>
      </c>
      <c r="R41" s="89">
        <v>8</v>
      </c>
      <c r="S41" s="90">
        <v>9</v>
      </c>
      <c r="T41" s="74"/>
      <c r="U41" s="75"/>
      <c r="V41" s="76"/>
      <c r="W41" s="231">
        <v>1</v>
      </c>
      <c r="X41" s="157">
        <v>2</v>
      </c>
      <c r="Y41" s="88">
        <v>3</v>
      </c>
      <c r="Z41" s="88">
        <v>4</v>
      </c>
      <c r="AA41" s="88">
        <v>5</v>
      </c>
      <c r="AB41" s="89">
        <v>6</v>
      </c>
      <c r="AC41" s="90">
        <v>7</v>
      </c>
    </row>
    <row r="42" spans="1:29" ht="15.75" thickBot="1">
      <c r="C42" s="86"/>
      <c r="D42" s="80"/>
      <c r="E42" s="242"/>
      <c r="F42" s="80"/>
      <c r="G42" s="83" t="s">
        <v>85</v>
      </c>
      <c r="H42" s="81"/>
      <c r="I42" s="82"/>
      <c r="J42" s="74"/>
      <c r="K42" s="75"/>
      <c r="M42" s="86"/>
      <c r="N42" s="80"/>
      <c r="O42" s="160"/>
      <c r="P42" s="80"/>
      <c r="Q42" s="83" t="s">
        <v>85</v>
      </c>
      <c r="R42" s="81"/>
      <c r="S42" s="82"/>
      <c r="T42" s="74"/>
      <c r="U42" s="75"/>
      <c r="V42" s="76"/>
      <c r="W42" s="232" t="s">
        <v>58</v>
      </c>
      <c r="X42" s="85"/>
      <c r="Y42" s="80"/>
      <c r="Z42" s="80"/>
      <c r="AA42" s="83" t="s">
        <v>85</v>
      </c>
      <c r="AB42" s="81"/>
      <c r="AC42" s="82"/>
    </row>
    <row r="43" spans="1:29" ht="15.75" thickTop="1">
      <c r="C43" s="228">
        <v>13</v>
      </c>
      <c r="D43" s="158">
        <v>14</v>
      </c>
      <c r="E43" s="158">
        <v>15</v>
      </c>
      <c r="F43" s="158">
        <v>16</v>
      </c>
      <c r="G43" s="136">
        <v>17</v>
      </c>
      <c r="H43" s="103">
        <v>18</v>
      </c>
      <c r="I43" s="104">
        <v>19</v>
      </c>
      <c r="J43" s="74"/>
      <c r="K43" s="75"/>
      <c r="M43" s="142">
        <v>10</v>
      </c>
      <c r="N43" s="88">
        <v>11</v>
      </c>
      <c r="O43" s="88">
        <v>12</v>
      </c>
      <c r="P43" s="88">
        <v>13</v>
      </c>
      <c r="Q43" s="88">
        <v>14</v>
      </c>
      <c r="R43" s="89">
        <v>15</v>
      </c>
      <c r="S43" s="90">
        <v>16</v>
      </c>
      <c r="T43" s="74"/>
      <c r="U43" s="75"/>
      <c r="W43" s="230">
        <v>8</v>
      </c>
      <c r="X43" s="88">
        <v>9</v>
      </c>
      <c r="Y43" s="88">
        <v>10</v>
      </c>
      <c r="Z43" s="88">
        <v>11</v>
      </c>
      <c r="AA43" s="88">
        <v>12</v>
      </c>
      <c r="AB43" s="89">
        <v>13</v>
      </c>
      <c r="AC43" s="90">
        <v>14</v>
      </c>
    </row>
    <row r="44" spans="1:29">
      <c r="C44" s="333" t="s">
        <v>90</v>
      </c>
      <c r="D44" s="334"/>
      <c r="E44" s="334"/>
      <c r="F44" s="335"/>
      <c r="G44" s="130"/>
      <c r="H44" s="143"/>
      <c r="I44" s="131"/>
      <c r="J44" s="74"/>
      <c r="K44" s="75"/>
      <c r="M44" s="86"/>
      <c r="N44" s="80"/>
      <c r="O44" s="80"/>
      <c r="P44" s="80"/>
      <c r="Q44" s="83" t="s">
        <v>85</v>
      </c>
      <c r="R44" s="81"/>
      <c r="S44" s="82"/>
      <c r="T44" s="74"/>
      <c r="U44" s="75"/>
      <c r="W44" s="86"/>
      <c r="X44" s="80"/>
      <c r="Y44" s="80"/>
      <c r="Z44" s="80"/>
      <c r="AA44" s="83" t="s">
        <v>85</v>
      </c>
      <c r="AB44" s="81"/>
      <c r="AC44" s="82"/>
    </row>
    <row r="45" spans="1:29">
      <c r="C45" s="141">
        <v>20</v>
      </c>
      <c r="D45" s="103">
        <v>21</v>
      </c>
      <c r="E45" s="103">
        <v>22</v>
      </c>
      <c r="F45" s="103">
        <v>23</v>
      </c>
      <c r="G45" s="103">
        <v>24</v>
      </c>
      <c r="H45" s="103">
        <v>25</v>
      </c>
      <c r="I45" s="104">
        <v>26</v>
      </c>
      <c r="J45" s="74"/>
      <c r="K45" s="75"/>
      <c r="M45" s="158">
        <v>17</v>
      </c>
      <c r="N45" s="158">
        <v>18</v>
      </c>
      <c r="O45" s="158">
        <v>19</v>
      </c>
      <c r="P45" s="158">
        <v>20</v>
      </c>
      <c r="Q45" s="93">
        <v>21</v>
      </c>
      <c r="R45" s="89">
        <v>22</v>
      </c>
      <c r="S45" s="90">
        <v>23</v>
      </c>
      <c r="T45" s="74"/>
      <c r="U45" s="75"/>
      <c r="W45" s="159">
        <v>15</v>
      </c>
      <c r="X45" s="159">
        <v>16</v>
      </c>
      <c r="Y45" s="159">
        <v>17</v>
      </c>
      <c r="Z45" s="159">
        <v>18</v>
      </c>
      <c r="AA45" s="93">
        <v>19</v>
      </c>
      <c r="AB45" s="89">
        <v>20</v>
      </c>
      <c r="AC45" s="90">
        <v>21</v>
      </c>
    </row>
    <row r="46" spans="1:29">
      <c r="C46" s="84"/>
      <c r="D46" s="143"/>
      <c r="E46" s="143"/>
      <c r="F46" s="143"/>
      <c r="G46" s="143"/>
      <c r="H46" s="143"/>
      <c r="I46" s="131"/>
      <c r="J46" s="74"/>
      <c r="K46" s="75"/>
      <c r="M46" s="160"/>
      <c r="N46" s="160"/>
      <c r="O46" s="160"/>
      <c r="P46" s="160"/>
      <c r="Q46" s="83" t="s">
        <v>85</v>
      </c>
      <c r="R46" s="81"/>
      <c r="S46" s="82"/>
      <c r="T46" s="74"/>
      <c r="U46" s="75"/>
      <c r="W46" s="161"/>
      <c r="X46" s="161"/>
      <c r="Y46" s="161"/>
      <c r="Z46" s="161"/>
      <c r="AA46" s="83" t="s">
        <v>85</v>
      </c>
      <c r="AB46" s="81"/>
      <c r="AC46" s="82"/>
    </row>
    <row r="47" spans="1:29">
      <c r="C47" s="141">
        <v>27</v>
      </c>
      <c r="D47" s="103">
        <v>28</v>
      </c>
      <c r="E47" s="103">
        <v>29</v>
      </c>
      <c r="F47" s="157">
        <v>30</v>
      </c>
      <c r="G47" s="207">
        <v>31</v>
      </c>
      <c r="H47" s="92"/>
      <c r="I47" s="147"/>
      <c r="J47" s="74"/>
      <c r="K47" s="75"/>
      <c r="M47" s="158">
        <v>24</v>
      </c>
      <c r="N47" s="158">
        <v>25</v>
      </c>
      <c r="O47" s="158">
        <v>26</v>
      </c>
      <c r="P47" s="158">
        <v>27</v>
      </c>
      <c r="Q47" s="103">
        <v>28</v>
      </c>
      <c r="R47" s="103">
        <v>29</v>
      </c>
      <c r="S47" s="162">
        <v>30</v>
      </c>
      <c r="T47" s="163"/>
      <c r="U47" s="163"/>
      <c r="W47" s="159">
        <v>22</v>
      </c>
      <c r="X47" s="159">
        <v>23</v>
      </c>
      <c r="Y47" s="159">
        <v>24</v>
      </c>
      <c r="Z47" s="159">
        <v>25</v>
      </c>
      <c r="AA47" s="93">
        <v>26</v>
      </c>
      <c r="AB47" s="89">
        <v>27</v>
      </c>
      <c r="AC47" s="90">
        <v>28</v>
      </c>
    </row>
    <row r="48" spans="1:29" ht="15.75" thickBot="1">
      <c r="C48" s="149"/>
      <c r="D48" s="115"/>
      <c r="E48" s="115"/>
      <c r="F48" s="150"/>
      <c r="G48" s="151"/>
      <c r="H48" s="115"/>
      <c r="I48" s="116"/>
      <c r="J48" s="117"/>
      <c r="K48" s="117"/>
      <c r="M48" s="160"/>
      <c r="N48" s="160"/>
      <c r="O48" s="345" t="s">
        <v>81</v>
      </c>
      <c r="P48" s="346"/>
      <c r="Q48" s="114"/>
      <c r="R48" s="115"/>
      <c r="S48" s="164"/>
      <c r="T48" s="165"/>
      <c r="U48" s="165"/>
      <c r="W48" s="333" t="s">
        <v>91</v>
      </c>
      <c r="X48" s="334"/>
      <c r="Y48" s="334"/>
      <c r="Z48" s="335"/>
      <c r="AA48" s="83" t="s">
        <v>85</v>
      </c>
      <c r="AB48" s="111"/>
      <c r="AC48" s="112"/>
    </row>
    <row r="49" spans="1:29">
      <c r="W49" s="233"/>
      <c r="X49" s="233"/>
      <c r="Y49" s="121"/>
      <c r="Z49" s="121"/>
      <c r="AA49" s="153"/>
    </row>
    <row r="50" spans="1:29" ht="15.75">
      <c r="G50" s="166" t="s">
        <v>59</v>
      </c>
      <c r="J50" s="120" t="s">
        <v>86</v>
      </c>
      <c r="Y50" s="120" t="s">
        <v>60</v>
      </c>
    </row>
    <row r="51" spans="1:29" ht="15.75">
      <c r="M51" s="347"/>
      <c r="N51" s="347"/>
      <c r="O51" s="347"/>
      <c r="P51" s="347"/>
      <c r="Q51" s="347"/>
      <c r="R51" s="347"/>
      <c r="T51" s="166" t="s">
        <v>61</v>
      </c>
    </row>
    <row r="52" spans="1:29">
      <c r="A52" s="316"/>
      <c r="B52" s="320" t="s">
        <v>62</v>
      </c>
      <c r="C52" s="316"/>
      <c r="D52" s="316"/>
      <c r="E52" s="316"/>
      <c r="F52" s="316"/>
      <c r="G52" s="316"/>
      <c r="H52" s="316"/>
      <c r="I52" s="316"/>
      <c r="J52" s="318"/>
    </row>
    <row r="53" spans="1:29" ht="19.5" thickBot="1">
      <c r="C53" s="348" t="s">
        <v>94</v>
      </c>
      <c r="D53" s="348"/>
      <c r="E53" s="348"/>
      <c r="F53" s="348"/>
      <c r="G53" s="348"/>
      <c r="H53" s="348"/>
      <c r="I53" s="348"/>
      <c r="J53" s="122"/>
      <c r="K53" s="122"/>
      <c r="L53" s="65"/>
      <c r="M53" s="349" t="s">
        <v>77</v>
      </c>
      <c r="N53" s="349"/>
      <c r="O53" s="349"/>
      <c r="P53" s="349"/>
      <c r="Q53" s="349"/>
      <c r="R53" s="349"/>
      <c r="S53" s="349"/>
      <c r="T53" s="64"/>
      <c r="U53" s="64"/>
      <c r="V53" s="65"/>
      <c r="W53" s="348" t="s">
        <v>93</v>
      </c>
      <c r="X53" s="348"/>
      <c r="Y53" s="348"/>
      <c r="Z53" s="348"/>
      <c r="AA53" s="348"/>
      <c r="AB53" s="348"/>
      <c r="AC53" s="348"/>
    </row>
    <row r="54" spans="1:29" ht="15.75" thickBot="1">
      <c r="C54" s="66" t="s">
        <v>50</v>
      </c>
      <c r="D54" s="67" t="s">
        <v>41</v>
      </c>
      <c r="E54" s="67" t="s">
        <v>42</v>
      </c>
      <c r="F54" s="67" t="s">
        <v>51</v>
      </c>
      <c r="G54" s="67" t="s">
        <v>44</v>
      </c>
      <c r="H54" s="67" t="s">
        <v>45</v>
      </c>
      <c r="I54" s="68" t="s">
        <v>39</v>
      </c>
      <c r="J54" s="69"/>
      <c r="K54" s="69"/>
      <c r="M54" s="66" t="s">
        <v>50</v>
      </c>
      <c r="N54" s="67" t="s">
        <v>41</v>
      </c>
      <c r="O54" s="67" t="s">
        <v>42</v>
      </c>
      <c r="P54" s="67" t="s">
        <v>51</v>
      </c>
      <c r="Q54" s="67" t="s">
        <v>44</v>
      </c>
      <c r="R54" s="67" t="s">
        <v>45</v>
      </c>
      <c r="S54" s="68" t="s">
        <v>39</v>
      </c>
      <c r="T54" s="69"/>
      <c r="U54" s="69"/>
      <c r="W54" s="66" t="s">
        <v>50</v>
      </c>
      <c r="X54" s="67" t="s">
        <v>41</v>
      </c>
      <c r="Y54" s="67" t="s">
        <v>42</v>
      </c>
      <c r="Z54" s="67" t="s">
        <v>51</v>
      </c>
      <c r="AA54" s="67" t="s">
        <v>44</v>
      </c>
      <c r="AB54" s="67" t="s">
        <v>45</v>
      </c>
      <c r="AC54" s="68" t="s">
        <v>39</v>
      </c>
    </row>
    <row r="55" spans="1:29">
      <c r="C55" s="167"/>
      <c r="D55" s="168"/>
      <c r="E55" s="123"/>
      <c r="F55" s="123">
        <v>1</v>
      </c>
      <c r="G55" s="124">
        <v>2</v>
      </c>
      <c r="H55" s="72">
        <v>3</v>
      </c>
      <c r="I55" s="73">
        <v>4</v>
      </c>
      <c r="J55" s="74"/>
      <c r="K55" s="74"/>
      <c r="M55" s="70">
        <v>31</v>
      </c>
      <c r="N55" s="71"/>
      <c r="O55" s="71"/>
      <c r="P55" s="71"/>
      <c r="Q55" s="71"/>
      <c r="R55" s="72">
        <v>1</v>
      </c>
      <c r="S55" s="73">
        <v>2</v>
      </c>
      <c r="T55" s="74"/>
      <c r="U55" s="75"/>
      <c r="V55" s="76"/>
      <c r="W55" s="169"/>
      <c r="X55" s="170">
        <v>1</v>
      </c>
      <c r="Y55" s="170">
        <v>2</v>
      </c>
      <c r="Z55" s="170">
        <v>3</v>
      </c>
      <c r="AA55" s="170">
        <v>4</v>
      </c>
      <c r="AB55" s="170">
        <v>5</v>
      </c>
      <c r="AC55" s="171">
        <v>6</v>
      </c>
    </row>
    <row r="56" spans="1:29">
      <c r="C56" s="350"/>
      <c r="D56" s="351"/>
      <c r="E56" s="127"/>
      <c r="F56" s="127"/>
      <c r="G56" s="234"/>
      <c r="H56" s="81"/>
      <c r="I56" s="82"/>
      <c r="J56" s="74"/>
      <c r="K56" s="74"/>
      <c r="M56" s="79"/>
      <c r="N56" s="80"/>
      <c r="O56" s="80"/>
      <c r="P56" s="80"/>
      <c r="Q56" s="80"/>
      <c r="R56" s="81"/>
      <c r="S56" s="82"/>
      <c r="T56" s="74"/>
      <c r="U56" s="75"/>
      <c r="V56" s="76"/>
      <c r="W56" s="128"/>
      <c r="X56" s="129"/>
      <c r="Y56" s="129"/>
      <c r="Z56" s="129"/>
      <c r="AA56" s="129"/>
      <c r="AB56" s="129"/>
      <c r="AC56" s="172"/>
    </row>
    <row r="57" spans="1:29">
      <c r="C57" s="91">
        <v>5</v>
      </c>
      <c r="D57" s="88">
        <v>6</v>
      </c>
      <c r="E57" s="88">
        <v>7</v>
      </c>
      <c r="F57" s="173">
        <v>8</v>
      </c>
      <c r="G57" s="88">
        <v>9</v>
      </c>
      <c r="H57" s="89">
        <v>10</v>
      </c>
      <c r="I57" s="90">
        <v>11</v>
      </c>
      <c r="J57" s="74"/>
      <c r="K57" s="74"/>
      <c r="M57" s="174">
        <v>3</v>
      </c>
      <c r="N57" s="175">
        <v>4</v>
      </c>
      <c r="O57" s="175">
        <v>5</v>
      </c>
      <c r="P57" s="175">
        <v>6</v>
      </c>
      <c r="Q57" s="175">
        <v>7</v>
      </c>
      <c r="R57" s="175">
        <v>8</v>
      </c>
      <c r="S57" s="176">
        <v>9</v>
      </c>
      <c r="T57" s="74"/>
      <c r="U57" s="75"/>
      <c r="W57" s="174">
        <v>7</v>
      </c>
      <c r="X57" s="175">
        <v>8</v>
      </c>
      <c r="Y57" s="175">
        <v>9</v>
      </c>
      <c r="Z57" s="175">
        <v>10</v>
      </c>
      <c r="AA57" s="175">
        <v>11</v>
      </c>
      <c r="AB57" s="175">
        <v>12</v>
      </c>
      <c r="AC57" s="176">
        <v>13</v>
      </c>
    </row>
    <row r="58" spans="1:29">
      <c r="C58" s="95"/>
      <c r="D58" s="80"/>
      <c r="E58" s="80"/>
      <c r="F58" s="177"/>
      <c r="G58" s="80"/>
      <c r="H58" s="81"/>
      <c r="I58" s="82"/>
      <c r="J58" s="74"/>
      <c r="K58" s="74"/>
      <c r="M58" s="128"/>
      <c r="N58" s="129"/>
      <c r="O58" s="129"/>
      <c r="P58" s="129"/>
      <c r="Q58" s="129"/>
      <c r="R58" s="129"/>
      <c r="S58" s="172"/>
      <c r="T58" s="74"/>
      <c r="U58" s="75"/>
      <c r="W58" s="128"/>
      <c r="X58" s="129"/>
      <c r="Y58" s="129"/>
      <c r="Z58" s="129"/>
      <c r="AA58" s="129"/>
      <c r="AB58" s="129"/>
      <c r="AC58" s="172"/>
    </row>
    <row r="59" spans="1:29">
      <c r="C59" s="141">
        <v>12</v>
      </c>
      <c r="D59" s="103">
        <v>13</v>
      </c>
      <c r="E59" s="103">
        <v>14</v>
      </c>
      <c r="F59" s="103">
        <v>15</v>
      </c>
      <c r="G59" s="157">
        <v>16</v>
      </c>
      <c r="H59" s="89">
        <v>17</v>
      </c>
      <c r="I59" s="90">
        <v>18</v>
      </c>
      <c r="J59" s="74"/>
      <c r="K59" s="74"/>
      <c r="M59" s="174">
        <v>10</v>
      </c>
      <c r="N59" s="175">
        <v>11</v>
      </c>
      <c r="O59" s="175">
        <v>12</v>
      </c>
      <c r="P59" s="175">
        <v>13</v>
      </c>
      <c r="Q59" s="175">
        <v>14</v>
      </c>
      <c r="R59" s="175">
        <v>15</v>
      </c>
      <c r="S59" s="176">
        <v>16</v>
      </c>
      <c r="T59" s="74"/>
      <c r="U59" s="75"/>
      <c r="W59" s="174">
        <v>14</v>
      </c>
      <c r="X59" s="175">
        <v>15</v>
      </c>
      <c r="Y59" s="175">
        <v>16</v>
      </c>
      <c r="Z59" s="175">
        <v>17</v>
      </c>
      <c r="AA59" s="175">
        <v>18</v>
      </c>
      <c r="AB59" s="175">
        <v>19</v>
      </c>
      <c r="AC59" s="176">
        <v>20</v>
      </c>
    </row>
    <row r="60" spans="1:29">
      <c r="C60" s="336" t="s">
        <v>63</v>
      </c>
      <c r="D60" s="337"/>
      <c r="E60" s="337"/>
      <c r="F60" s="337"/>
      <c r="G60" s="338"/>
      <c r="H60" s="81"/>
      <c r="I60" s="82"/>
      <c r="J60" s="74"/>
      <c r="K60" s="74"/>
      <c r="M60" s="128"/>
      <c r="N60" s="129"/>
      <c r="O60" s="129"/>
      <c r="P60" s="129"/>
      <c r="Q60" s="129"/>
      <c r="R60" s="129"/>
      <c r="S60" s="172"/>
      <c r="T60" s="74"/>
      <c r="U60" s="75"/>
      <c r="W60" s="128"/>
      <c r="X60" s="129"/>
      <c r="Y60" s="129"/>
      <c r="Z60" s="129"/>
      <c r="AA60" s="129"/>
      <c r="AB60" s="129"/>
      <c r="AC60" s="172"/>
    </row>
    <row r="61" spans="1:29">
      <c r="C61" s="178">
        <v>19</v>
      </c>
      <c r="D61" s="179">
        <v>20</v>
      </c>
      <c r="E61" s="180">
        <v>21</v>
      </c>
      <c r="F61" s="88">
        <v>22</v>
      </c>
      <c r="G61" s="88">
        <v>23</v>
      </c>
      <c r="H61" s="89">
        <v>24</v>
      </c>
      <c r="I61" s="90">
        <v>25</v>
      </c>
      <c r="J61" s="74"/>
      <c r="K61" s="74"/>
      <c r="M61" s="174">
        <v>17</v>
      </c>
      <c r="N61" s="175">
        <v>18</v>
      </c>
      <c r="O61" s="175">
        <v>19</v>
      </c>
      <c r="P61" s="175">
        <v>20</v>
      </c>
      <c r="Q61" s="175">
        <v>21</v>
      </c>
      <c r="R61" s="175">
        <v>22</v>
      </c>
      <c r="S61" s="176">
        <v>23</v>
      </c>
      <c r="T61" s="74"/>
      <c r="U61" s="75"/>
      <c r="W61" s="174">
        <v>21</v>
      </c>
      <c r="X61" s="175">
        <v>22</v>
      </c>
      <c r="Y61" s="175">
        <v>23</v>
      </c>
      <c r="Z61" s="175">
        <v>24</v>
      </c>
      <c r="AA61" s="175">
        <v>25</v>
      </c>
      <c r="AB61" s="175">
        <v>26</v>
      </c>
      <c r="AC61" s="176">
        <v>27</v>
      </c>
    </row>
    <row r="62" spans="1:29">
      <c r="C62" s="339" t="s">
        <v>64</v>
      </c>
      <c r="D62" s="340"/>
      <c r="E62" s="341"/>
      <c r="F62" s="80"/>
      <c r="G62" s="80"/>
      <c r="H62" s="81"/>
      <c r="I62" s="82"/>
      <c r="J62" s="74"/>
      <c r="K62" s="74"/>
      <c r="M62" s="128"/>
      <c r="N62" s="129"/>
      <c r="O62" s="129"/>
      <c r="P62" s="129"/>
      <c r="Q62" s="129"/>
      <c r="R62" s="129"/>
      <c r="S62" s="172"/>
      <c r="T62" s="74"/>
      <c r="U62" s="75"/>
      <c r="W62" s="128"/>
      <c r="X62" s="129"/>
      <c r="Y62" s="129"/>
      <c r="Z62" s="129"/>
      <c r="AA62" s="129"/>
      <c r="AB62" s="129"/>
      <c r="AC62" s="172"/>
    </row>
    <row r="63" spans="1:29">
      <c r="C63" s="98">
        <v>26</v>
      </c>
      <c r="D63" s="88">
        <v>27</v>
      </c>
      <c r="E63" s="173">
        <v>28</v>
      </c>
      <c r="F63" s="88">
        <v>29</v>
      </c>
      <c r="G63" s="88">
        <v>30</v>
      </c>
      <c r="H63" s="89"/>
      <c r="I63" s="90"/>
      <c r="J63" s="74"/>
      <c r="K63" s="74"/>
      <c r="M63" s="174">
        <v>24</v>
      </c>
      <c r="N63" s="175">
        <v>25</v>
      </c>
      <c r="O63" s="175">
        <v>26</v>
      </c>
      <c r="P63" s="175">
        <v>27</v>
      </c>
      <c r="Q63" s="175">
        <v>28</v>
      </c>
      <c r="R63" s="175">
        <v>29</v>
      </c>
      <c r="S63" s="176">
        <v>30</v>
      </c>
      <c r="T63" s="75"/>
      <c r="U63" s="75"/>
      <c r="W63" s="174">
        <v>28</v>
      </c>
      <c r="X63" s="175">
        <v>29</v>
      </c>
      <c r="Y63" s="175">
        <v>30</v>
      </c>
      <c r="Z63" s="181">
        <v>31</v>
      </c>
      <c r="AA63" s="181">
        <v>1</v>
      </c>
      <c r="AB63" s="181">
        <v>2</v>
      </c>
      <c r="AC63" s="182">
        <v>3</v>
      </c>
    </row>
    <row r="64" spans="1:29" ht="15.75" thickBot="1">
      <c r="C64" s="107"/>
      <c r="D64" s="108"/>
      <c r="E64" s="183"/>
      <c r="F64" s="110"/>
      <c r="G64" s="110"/>
      <c r="H64" s="111"/>
      <c r="I64" s="112"/>
      <c r="J64" s="113"/>
      <c r="K64" s="113"/>
      <c r="M64" s="184"/>
      <c r="N64" s="150"/>
      <c r="O64" s="115"/>
      <c r="P64" s="185"/>
      <c r="Q64" s="185"/>
      <c r="R64" s="150"/>
      <c r="S64" s="116"/>
      <c r="T64" s="117"/>
      <c r="U64" s="117"/>
      <c r="W64" s="184"/>
      <c r="X64" s="150"/>
      <c r="Y64" s="115"/>
      <c r="Z64" s="342" t="s">
        <v>83</v>
      </c>
      <c r="AA64" s="343"/>
      <c r="AB64" s="343"/>
      <c r="AC64" s="344"/>
    </row>
    <row r="66" spans="2:29" ht="15.75">
      <c r="B66" s="316"/>
      <c r="C66" s="317" t="s">
        <v>65</v>
      </c>
      <c r="D66" s="316"/>
      <c r="E66" s="316"/>
      <c r="F66" s="316"/>
      <c r="G66" s="316"/>
      <c r="H66" s="316"/>
      <c r="I66" s="316"/>
      <c r="J66" s="318"/>
      <c r="K66" s="318"/>
      <c r="L66" s="316"/>
      <c r="M66" s="316"/>
      <c r="Q66" s="120" t="s">
        <v>84</v>
      </c>
    </row>
    <row r="67" spans="2:29" ht="15.75">
      <c r="B67" s="316"/>
      <c r="C67" s="317" t="s">
        <v>66</v>
      </c>
      <c r="D67" s="316"/>
      <c r="E67" s="316"/>
      <c r="F67" s="316"/>
      <c r="G67" s="316"/>
      <c r="H67" s="316"/>
      <c r="I67" s="316"/>
      <c r="J67" s="318"/>
      <c r="K67" s="318"/>
      <c r="L67" s="316"/>
      <c r="M67" s="316"/>
      <c r="V67" s="166" t="s">
        <v>67</v>
      </c>
    </row>
    <row r="68" spans="2:29" ht="15.75">
      <c r="B68" s="317" t="s">
        <v>68</v>
      </c>
      <c r="C68" s="316"/>
      <c r="D68" s="316"/>
      <c r="E68" s="316"/>
      <c r="F68" s="316"/>
      <c r="G68" s="316"/>
      <c r="H68" s="316"/>
      <c r="I68" s="316"/>
      <c r="J68" s="318"/>
      <c r="K68" s="318"/>
      <c r="L68" s="316"/>
      <c r="M68" s="316"/>
      <c r="AA68" s="186"/>
    </row>
    <row r="69" spans="2:29" ht="15.75">
      <c r="B69" s="319" t="s">
        <v>69</v>
      </c>
      <c r="C69" s="316"/>
      <c r="D69" s="316"/>
      <c r="E69" s="316"/>
      <c r="F69" s="316"/>
      <c r="G69" s="316"/>
      <c r="H69" s="316"/>
      <c r="I69" s="316"/>
      <c r="J69" s="318"/>
      <c r="K69" s="318"/>
      <c r="L69" s="316"/>
      <c r="M69" s="316"/>
      <c r="AA69" s="186"/>
      <c r="AC69" s="187"/>
    </row>
  </sheetData>
  <customSheetViews>
    <customSheetView guid="{BFD2A186-B6F2-4AAB-9C64-D0EE469E6A25}" showGridLines="0" showRowCol="0" outlineSymbols="0" zeroValues="0" topLeftCell="A7">
      <selection activeCell="M69" sqref="M69"/>
      <pageMargins left="0.39370078740157483" right="0.19685039370078741" top="0.39370078740157483" bottom="0.39370078740157483" header="0.31496062992125984" footer="0.31496062992125984"/>
      <pageSetup paperSize="9" orientation="landscape" horizontalDpi="0" verticalDpi="0" r:id="rId1"/>
    </customSheetView>
    <customSheetView guid="{9A58D21B-A5E2-4BB9-AD31-0BF5F7677498}" showGridLines="0" showRowCol="0" outlineSymbols="0" zeroValues="0" printArea="1">
      <selection activeCell="AF3" sqref="AF3"/>
      <pageMargins left="0.39370078740157483" right="0.19685039370078741" top="0.39370078740157483" bottom="0.39370078740157483" header="0.31496062992125984" footer="0.31496062992125984"/>
      <pageSetup paperSize="9" orientation="landscape" horizontalDpi="0" verticalDpi="0" r:id="rId2"/>
    </customSheetView>
  </customSheetViews>
  <mergeCells count="27">
    <mergeCell ref="A1:AC1"/>
    <mergeCell ref="C2:I2"/>
    <mergeCell ref="M2:S2"/>
    <mergeCell ref="W2:AC2"/>
    <mergeCell ref="W13:X13"/>
    <mergeCell ref="M37:S37"/>
    <mergeCell ref="W37:AC37"/>
    <mergeCell ref="A36:AC36"/>
    <mergeCell ref="C19:I19"/>
    <mergeCell ref="M19:S19"/>
    <mergeCell ref="W19:AC19"/>
    <mergeCell ref="W48:Z48"/>
    <mergeCell ref="C60:G60"/>
    <mergeCell ref="C62:E62"/>
    <mergeCell ref="Z64:AC64"/>
    <mergeCell ref="E13:F13"/>
    <mergeCell ref="P30:Q30"/>
    <mergeCell ref="Z28:AA28"/>
    <mergeCell ref="O48:P48"/>
    <mergeCell ref="C26:F26"/>
    <mergeCell ref="C44:F44"/>
    <mergeCell ref="M51:R51"/>
    <mergeCell ref="C53:I53"/>
    <mergeCell ref="M53:S53"/>
    <mergeCell ref="W53:AC53"/>
    <mergeCell ref="C56:D56"/>
    <mergeCell ref="C37:I37"/>
  </mergeCells>
  <pageMargins left="0.39370078740157483" right="0.19685039370078741" top="0.39370078740157483" bottom="0.39370078740157483" header="0.31496062992125984" footer="0.31496062992125984"/>
  <pageSetup paperSize="9" orientation="landscape" horizontalDpi="0" verticalDpi="0" r:id="rId3"/>
  <drawing r:id="rId4"/>
  <picture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ورقة2">
    <outlinePr showOutlineSymbols="0"/>
  </sheetPr>
  <dimension ref="A1:AQ58"/>
  <sheetViews>
    <sheetView showGridLines="0" showRowColHeaders="0" rightToLeft="1" showOutlineSymbols="0" workbookViewId="0">
      <selection activeCell="A43" sqref="A43"/>
    </sheetView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A1" s="8"/>
      <c r="B1" s="321"/>
      <c r="C1" s="321"/>
      <c r="D1" s="321"/>
      <c r="E1" s="321"/>
      <c r="F1" s="321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A2" s="8"/>
      <c r="B2" s="322" t="s">
        <v>100</v>
      </c>
      <c r="C2" s="362" t="s">
        <v>101</v>
      </c>
      <c r="D2" s="362"/>
      <c r="E2" s="362"/>
      <c r="F2" s="36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A3" s="8"/>
      <c r="B3" s="322" t="s">
        <v>99</v>
      </c>
      <c r="C3" s="363"/>
      <c r="D3" s="363"/>
      <c r="E3" s="363"/>
      <c r="F3" s="36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ht="16.5" customHeight="1">
      <c r="A4" s="353" t="s">
        <v>48</v>
      </c>
      <c r="B4" s="354"/>
      <c r="C4" s="59" t="s">
        <v>12</v>
      </c>
      <c r="D4" s="356" t="s">
        <v>39</v>
      </c>
      <c r="E4" s="356"/>
      <c r="F4" s="356"/>
      <c r="G4" s="58" t="s">
        <v>2</v>
      </c>
      <c r="H4" s="355" t="s">
        <v>40</v>
      </c>
      <c r="I4" s="355"/>
      <c r="J4" s="355"/>
      <c r="K4" s="58" t="s">
        <v>13</v>
      </c>
      <c r="L4" s="355" t="s">
        <v>41</v>
      </c>
      <c r="M4" s="355"/>
      <c r="N4" s="355"/>
      <c r="O4" s="58" t="s">
        <v>11</v>
      </c>
      <c r="P4" s="355" t="s">
        <v>42</v>
      </c>
      <c r="Q4" s="355"/>
      <c r="R4" s="355"/>
      <c r="S4" s="58" t="s">
        <v>10</v>
      </c>
      <c r="T4" s="355" t="s">
        <v>43</v>
      </c>
      <c r="U4" s="355"/>
      <c r="V4" s="355"/>
      <c r="W4" s="58" t="s">
        <v>9</v>
      </c>
      <c r="X4" s="355" t="s">
        <v>44</v>
      </c>
      <c r="Y4" s="355"/>
      <c r="Z4" s="355"/>
      <c r="AA4" s="59" t="s">
        <v>8</v>
      </c>
      <c r="AB4" s="356" t="s">
        <v>45</v>
      </c>
      <c r="AC4" s="356"/>
      <c r="AD4" s="356"/>
      <c r="AE4" s="59" t="s">
        <v>46</v>
      </c>
      <c r="AF4" s="356" t="s">
        <v>47</v>
      </c>
      <c r="AG4" s="356"/>
      <c r="AH4" s="356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/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"/>
      <c r="D7" s="23"/>
      <c r="E7" s="238"/>
      <c r="F7" s="238"/>
      <c r="G7" s="23"/>
      <c r="H7" s="23"/>
      <c r="I7" s="23"/>
      <c r="J7" s="23"/>
      <c r="K7" s="23"/>
      <c r="L7" s="238" t="s">
        <v>8</v>
      </c>
      <c r="M7" s="238" t="s">
        <v>12</v>
      </c>
      <c r="N7" s="23"/>
      <c r="O7" s="23"/>
      <c r="P7" s="23"/>
      <c r="Q7" s="23"/>
      <c r="R7" s="23"/>
      <c r="S7" s="238" t="s">
        <v>8</v>
      </c>
      <c r="T7" s="238" t="s">
        <v>12</v>
      </c>
      <c r="U7" s="23" t="s">
        <v>2</v>
      </c>
      <c r="V7" s="23" t="s">
        <v>13</v>
      </c>
      <c r="W7" s="23" t="s">
        <v>11</v>
      </c>
      <c r="X7" s="23" t="s">
        <v>10</v>
      </c>
      <c r="Y7" s="23" t="s">
        <v>9</v>
      </c>
      <c r="Z7" s="238" t="s">
        <v>8</v>
      </c>
      <c r="AA7" s="238" t="s">
        <v>12</v>
      </c>
      <c r="AB7" s="23" t="s">
        <v>2</v>
      </c>
      <c r="AC7" s="23" t="s">
        <v>13</v>
      </c>
      <c r="AD7" s="23" t="s">
        <v>11</v>
      </c>
      <c r="AE7" s="23" t="s">
        <v>10</v>
      </c>
      <c r="AF7" s="23" t="s">
        <v>9</v>
      </c>
      <c r="AG7" s="33"/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16"/>
      <c r="D8" s="16"/>
      <c r="E8" s="239"/>
      <c r="F8" s="240"/>
      <c r="G8" s="17"/>
      <c r="H8" s="17"/>
      <c r="I8" s="17"/>
      <c r="J8" s="17"/>
      <c r="K8" s="236"/>
      <c r="L8" s="239"/>
      <c r="M8" s="240"/>
      <c r="N8" s="34"/>
      <c r="O8" s="34"/>
      <c r="P8" s="34"/>
      <c r="Q8" s="236"/>
      <c r="R8" s="34"/>
      <c r="S8" s="239"/>
      <c r="T8" s="240"/>
      <c r="U8" s="34"/>
      <c r="V8" s="34"/>
      <c r="W8" s="34"/>
      <c r="X8" s="236"/>
      <c r="Y8" s="34"/>
      <c r="Z8" s="239"/>
      <c r="AA8" s="240"/>
      <c r="AB8" s="34"/>
      <c r="AC8" s="34"/>
      <c r="AD8" s="34"/>
      <c r="AE8" s="236"/>
      <c r="AF8" s="34"/>
      <c r="AG8" s="34"/>
      <c r="AH8" s="13">
        <f>COUNTIF(C7:AG7,"ح")*2 + COUNTIF(C7:AG7,"إ")*2 + COUNTIF(C7:AG7,"ث")*2+ COUNTIF(C7:AG7,"ر")*2+ COUNTIF(C7:AG7,"خ")*2</f>
        <v>20</v>
      </c>
      <c r="AI8" s="14">
        <f t="shared" ref="AI8" si="0">COUNTIF(C8:AG8,"ص") + COUNTIF(C8:AG8,"م") + COUNTIF(C8:AG8,"ي")*2</f>
        <v>0</v>
      </c>
      <c r="AJ8" s="14">
        <f t="shared" ref="AJ8:AJ31" si="1">AH8-AI8</f>
        <v>20</v>
      </c>
      <c r="AK8" s="15">
        <f t="shared" ref="AK8:AK31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16"/>
      <c r="D9" s="16"/>
      <c r="E9" s="239"/>
      <c r="F9" s="240"/>
      <c r="G9" s="17"/>
      <c r="H9" s="17"/>
      <c r="I9" s="17"/>
      <c r="J9" s="17"/>
      <c r="K9" s="236"/>
      <c r="L9" s="239"/>
      <c r="M9" s="240"/>
      <c r="N9" s="34"/>
      <c r="O9" s="34"/>
      <c r="P9" s="34"/>
      <c r="Q9" s="236"/>
      <c r="R9" s="34"/>
      <c r="S9" s="239"/>
      <c r="T9" s="240"/>
      <c r="U9" s="34"/>
      <c r="V9" s="34"/>
      <c r="W9" s="34"/>
      <c r="X9" s="236"/>
      <c r="Y9" s="34"/>
      <c r="Z9" s="239"/>
      <c r="AA9" s="240"/>
      <c r="AB9" s="34"/>
      <c r="AC9" s="34"/>
      <c r="AD9" s="34"/>
      <c r="AE9" s="236"/>
      <c r="AF9" s="34"/>
      <c r="AG9" s="34"/>
      <c r="AH9" s="14">
        <f>AH8</f>
        <v>20</v>
      </c>
      <c r="AI9" s="14">
        <f t="shared" ref="AI9:AI47" si="3">COUNTIF(C9:AG9,"ص") + COUNTIF(C9:AG9,"م") + COUNTIF(C9:AG9,"ي")*2</f>
        <v>0</v>
      </c>
      <c r="AJ9" s="14">
        <f t="shared" si="1"/>
        <v>20</v>
      </c>
      <c r="AK9" s="15">
        <f t="shared" si="2"/>
        <v>0</v>
      </c>
      <c r="AL9" s="4"/>
      <c r="AN9"/>
    </row>
    <row r="10" spans="1:40">
      <c r="A10" s="21">
        <f t="shared" ref="A10:A34" si="4">A9+1</f>
        <v>3</v>
      </c>
      <c r="B10" s="248" t="str">
        <f>ورقة2!B6</f>
        <v>بوكرش انس</v>
      </c>
      <c r="C10" s="16"/>
      <c r="D10" s="16"/>
      <c r="E10" s="239"/>
      <c r="F10" s="240"/>
      <c r="G10" s="17"/>
      <c r="H10" s="17"/>
      <c r="I10" s="17"/>
      <c r="J10" s="17"/>
      <c r="K10" s="236"/>
      <c r="L10" s="239"/>
      <c r="M10" s="240"/>
      <c r="N10" s="34"/>
      <c r="O10" s="34"/>
      <c r="P10" s="34"/>
      <c r="Q10" s="236"/>
      <c r="R10" s="34"/>
      <c r="S10" s="239"/>
      <c r="T10" s="240"/>
      <c r="U10" s="34"/>
      <c r="V10" s="34"/>
      <c r="W10" s="34"/>
      <c r="X10" s="236"/>
      <c r="Y10" s="34"/>
      <c r="Z10" s="239"/>
      <c r="AA10" s="240"/>
      <c r="AB10" s="34"/>
      <c r="AC10" s="34"/>
      <c r="AD10" s="34"/>
      <c r="AE10" s="236"/>
      <c r="AF10" s="34"/>
      <c r="AG10" s="34"/>
      <c r="AH10" s="14">
        <f t="shared" ref="AH10:AH47" si="5">AH9</f>
        <v>20</v>
      </c>
      <c r="AI10" s="14">
        <f t="shared" si="3"/>
        <v>0</v>
      </c>
      <c r="AJ10" s="14">
        <f t="shared" si="1"/>
        <v>20</v>
      </c>
      <c r="AK10" s="15">
        <f t="shared" si="2"/>
        <v>0</v>
      </c>
      <c r="AL10" s="4"/>
      <c r="AN10"/>
    </row>
    <row r="11" spans="1:40">
      <c r="A11" s="21">
        <f t="shared" si="4"/>
        <v>4</v>
      </c>
      <c r="B11" s="248" t="str">
        <f>ورقة2!B7</f>
        <v>حميدة أحمد لمين</v>
      </c>
      <c r="C11" s="16"/>
      <c r="D11" s="16"/>
      <c r="E11" s="239"/>
      <c r="F11" s="240"/>
      <c r="G11" s="17"/>
      <c r="H11" s="17"/>
      <c r="I11" s="17"/>
      <c r="J11" s="17"/>
      <c r="K11" s="236"/>
      <c r="L11" s="239"/>
      <c r="M11" s="240"/>
      <c r="N11" s="34"/>
      <c r="O11" s="34"/>
      <c r="P11" s="34"/>
      <c r="Q11" s="236"/>
      <c r="R11" s="34"/>
      <c r="S11" s="239"/>
      <c r="T11" s="240"/>
      <c r="U11" s="34"/>
      <c r="V11" s="34"/>
      <c r="W11" s="34"/>
      <c r="X11" s="236"/>
      <c r="Y11" s="34"/>
      <c r="Z11" s="239"/>
      <c r="AA11" s="240"/>
      <c r="AB11" s="34"/>
      <c r="AC11" s="34"/>
      <c r="AD11" s="34"/>
      <c r="AE11" s="236"/>
      <c r="AF11" s="34"/>
      <c r="AG11" s="34"/>
      <c r="AH11" s="14">
        <f t="shared" si="5"/>
        <v>20</v>
      </c>
      <c r="AI11" s="14">
        <f t="shared" si="3"/>
        <v>0</v>
      </c>
      <c r="AJ11" s="14">
        <f t="shared" si="1"/>
        <v>20</v>
      </c>
      <c r="AK11" s="15">
        <f t="shared" si="2"/>
        <v>0</v>
      </c>
      <c r="AL11" s="4"/>
    </row>
    <row r="12" spans="1:40">
      <c r="A12" s="21">
        <f t="shared" si="4"/>
        <v>5</v>
      </c>
      <c r="B12" s="248" t="str">
        <f>ورقة2!B8</f>
        <v>هواري سعيد</v>
      </c>
      <c r="C12" s="16"/>
      <c r="D12" s="16"/>
      <c r="E12" s="239"/>
      <c r="F12" s="240"/>
      <c r="G12" s="17"/>
      <c r="H12" s="17"/>
      <c r="I12" s="17"/>
      <c r="J12" s="17"/>
      <c r="K12" s="236"/>
      <c r="L12" s="239"/>
      <c r="M12" s="240"/>
      <c r="N12" s="34"/>
      <c r="O12" s="243"/>
      <c r="P12" s="243"/>
      <c r="Q12" s="236"/>
      <c r="R12" s="34"/>
      <c r="S12" s="239"/>
      <c r="T12" s="240"/>
      <c r="U12" s="34"/>
      <c r="V12" s="34"/>
      <c r="W12" s="34"/>
      <c r="X12" s="236"/>
      <c r="Y12" s="34"/>
      <c r="Z12" s="239"/>
      <c r="AA12" s="240"/>
      <c r="AB12" s="243"/>
      <c r="AC12" s="34"/>
      <c r="AD12" s="34"/>
      <c r="AE12" s="236"/>
      <c r="AF12" s="34"/>
      <c r="AG12" s="34"/>
      <c r="AH12" s="14">
        <f t="shared" si="5"/>
        <v>20</v>
      </c>
      <c r="AI12" s="14">
        <f t="shared" si="3"/>
        <v>0</v>
      </c>
      <c r="AJ12" s="14">
        <f t="shared" si="1"/>
        <v>20</v>
      </c>
      <c r="AK12" s="15">
        <f t="shared" si="2"/>
        <v>0</v>
      </c>
      <c r="AL12" s="4"/>
    </row>
    <row r="13" spans="1:40">
      <c r="A13" s="21">
        <f t="shared" si="4"/>
        <v>6</v>
      </c>
      <c r="B13" s="248" t="str">
        <f>ورقة2!B9</f>
        <v>زيطوط علي</v>
      </c>
      <c r="C13" s="16"/>
      <c r="D13" s="16"/>
      <c r="E13" s="239"/>
      <c r="F13" s="240"/>
      <c r="G13" s="17"/>
      <c r="H13" s="17"/>
      <c r="I13" s="17"/>
      <c r="J13" s="17"/>
      <c r="K13" s="236"/>
      <c r="L13" s="239"/>
      <c r="M13" s="240"/>
      <c r="N13" s="34"/>
      <c r="O13" s="34"/>
      <c r="P13" s="34"/>
      <c r="Q13" s="236"/>
      <c r="R13" s="34"/>
      <c r="S13" s="239"/>
      <c r="T13" s="240"/>
      <c r="U13" s="34"/>
      <c r="V13" s="34"/>
      <c r="W13" s="34"/>
      <c r="X13" s="236"/>
      <c r="Y13" s="34"/>
      <c r="Z13" s="239"/>
      <c r="AA13" s="240"/>
      <c r="AB13" s="34"/>
      <c r="AC13" s="34"/>
      <c r="AD13" s="34"/>
      <c r="AE13" s="236"/>
      <c r="AF13" s="34"/>
      <c r="AG13" s="34"/>
      <c r="AH13" s="14">
        <f t="shared" si="5"/>
        <v>20</v>
      </c>
      <c r="AI13" s="14">
        <f t="shared" si="3"/>
        <v>0</v>
      </c>
      <c r="AJ13" s="14">
        <f t="shared" si="1"/>
        <v>20</v>
      </c>
      <c r="AK13" s="15">
        <f t="shared" si="2"/>
        <v>0</v>
      </c>
      <c r="AL13" s="4"/>
    </row>
    <row r="14" spans="1:40">
      <c r="A14" s="21">
        <f t="shared" si="4"/>
        <v>7</v>
      </c>
      <c r="B14" s="248" t="str">
        <f>ورقة2!B10</f>
        <v>داودي الياس</v>
      </c>
      <c r="C14" s="16"/>
      <c r="D14" s="16"/>
      <c r="E14" s="239"/>
      <c r="F14" s="240"/>
      <c r="G14" s="17"/>
      <c r="H14" s="17"/>
      <c r="I14" s="17"/>
      <c r="J14" s="17"/>
      <c r="K14" s="236"/>
      <c r="L14" s="239"/>
      <c r="M14" s="240"/>
      <c r="N14" s="34"/>
      <c r="O14" s="34"/>
      <c r="P14" s="34"/>
      <c r="Q14" s="236"/>
      <c r="R14" s="34"/>
      <c r="S14" s="239"/>
      <c r="T14" s="240"/>
      <c r="U14" s="34"/>
      <c r="V14" s="34"/>
      <c r="W14" s="34"/>
      <c r="X14" s="236"/>
      <c r="Y14" s="34"/>
      <c r="Z14" s="239"/>
      <c r="AA14" s="240"/>
      <c r="AB14" s="34"/>
      <c r="AC14" s="34"/>
      <c r="AD14" s="34"/>
      <c r="AE14" s="236"/>
      <c r="AF14" s="34"/>
      <c r="AG14" s="34"/>
      <c r="AH14" s="14">
        <f t="shared" si="5"/>
        <v>20</v>
      </c>
      <c r="AI14" s="14">
        <f t="shared" si="3"/>
        <v>0</v>
      </c>
      <c r="AJ14" s="14">
        <f t="shared" si="1"/>
        <v>20</v>
      </c>
      <c r="AK14" s="15">
        <f t="shared" si="2"/>
        <v>0</v>
      </c>
      <c r="AL14" s="4"/>
    </row>
    <row r="15" spans="1:40">
      <c r="A15" s="21">
        <f t="shared" si="4"/>
        <v>8</v>
      </c>
      <c r="B15" s="248" t="str">
        <f>ورقة2!B11</f>
        <v>أحمد وحيد</v>
      </c>
      <c r="C15" s="16"/>
      <c r="D15" s="16"/>
      <c r="E15" s="239"/>
      <c r="F15" s="240"/>
      <c r="G15" s="17"/>
      <c r="H15" s="17"/>
      <c r="I15" s="17"/>
      <c r="J15" s="17"/>
      <c r="K15" s="236"/>
      <c r="L15" s="239"/>
      <c r="M15" s="240"/>
      <c r="N15" s="34"/>
      <c r="O15" s="34"/>
      <c r="P15" s="34"/>
      <c r="Q15" s="236"/>
      <c r="R15" s="34"/>
      <c r="S15" s="239"/>
      <c r="T15" s="240"/>
      <c r="U15" s="34"/>
      <c r="V15" s="34"/>
      <c r="W15" s="34"/>
      <c r="X15" s="236"/>
      <c r="Y15" s="34"/>
      <c r="Z15" s="239"/>
      <c r="AA15" s="240"/>
      <c r="AB15" s="34"/>
      <c r="AC15" s="34"/>
      <c r="AD15" s="34"/>
      <c r="AE15" s="236"/>
      <c r="AF15" s="34"/>
      <c r="AG15" s="34"/>
      <c r="AH15" s="14">
        <f t="shared" si="5"/>
        <v>20</v>
      </c>
      <c r="AI15" s="14">
        <f t="shared" si="3"/>
        <v>0</v>
      </c>
      <c r="AJ15" s="14">
        <f t="shared" si="1"/>
        <v>20</v>
      </c>
      <c r="AK15" s="15">
        <f t="shared" si="2"/>
        <v>0</v>
      </c>
      <c r="AL15" s="4"/>
    </row>
    <row r="16" spans="1:40">
      <c r="A16" s="21">
        <f t="shared" si="4"/>
        <v>9</v>
      </c>
      <c r="B16" s="248" t="str">
        <f>ورقة2!B12</f>
        <v>بن قنيسة طارق</v>
      </c>
      <c r="C16" s="16"/>
      <c r="D16" s="16"/>
      <c r="E16" s="239"/>
      <c r="F16" s="240"/>
      <c r="G16" s="17"/>
      <c r="H16" s="17"/>
      <c r="I16" s="17"/>
      <c r="J16" s="17"/>
      <c r="K16" s="236"/>
      <c r="L16" s="239"/>
      <c r="M16" s="240"/>
      <c r="N16" s="34"/>
      <c r="O16" s="34"/>
      <c r="P16" s="34"/>
      <c r="Q16" s="236"/>
      <c r="R16" s="34"/>
      <c r="S16" s="239"/>
      <c r="T16" s="240"/>
      <c r="U16" s="34"/>
      <c r="V16" s="34"/>
      <c r="W16" s="34"/>
      <c r="X16" s="236"/>
      <c r="Y16" s="34"/>
      <c r="Z16" s="239"/>
      <c r="AA16" s="240"/>
      <c r="AB16" s="34"/>
      <c r="AC16" s="34"/>
      <c r="AD16" s="34"/>
      <c r="AE16" s="236"/>
      <c r="AF16" s="34"/>
      <c r="AG16" s="34"/>
      <c r="AH16" s="14">
        <f t="shared" si="5"/>
        <v>20</v>
      </c>
      <c r="AI16" s="14">
        <f t="shared" si="3"/>
        <v>0</v>
      </c>
      <c r="AJ16" s="14">
        <f t="shared" si="1"/>
        <v>20</v>
      </c>
      <c r="AK16" s="15">
        <f t="shared" si="2"/>
        <v>0</v>
      </c>
      <c r="AL16" s="4"/>
    </row>
    <row r="17" spans="1:40">
      <c r="A17" s="21">
        <f t="shared" si="4"/>
        <v>10</v>
      </c>
      <c r="B17" s="248" t="str">
        <f>ورقة2!B13</f>
        <v>قزو رشيد</v>
      </c>
      <c r="C17" s="16"/>
      <c r="D17" s="16"/>
      <c r="E17" s="239"/>
      <c r="F17" s="240"/>
      <c r="G17" s="17"/>
      <c r="H17" s="17"/>
      <c r="I17" s="17"/>
      <c r="J17" s="17"/>
      <c r="K17" s="236"/>
      <c r="L17" s="239"/>
      <c r="M17" s="240"/>
      <c r="N17" s="34"/>
      <c r="O17" s="34"/>
      <c r="P17" s="34"/>
      <c r="Q17" s="236"/>
      <c r="R17" s="34"/>
      <c r="S17" s="239"/>
      <c r="T17" s="240"/>
      <c r="U17" s="34"/>
      <c r="V17" s="34"/>
      <c r="W17" s="34"/>
      <c r="X17" s="236"/>
      <c r="Y17" s="34"/>
      <c r="Z17" s="239"/>
      <c r="AA17" s="240"/>
      <c r="AB17" s="34"/>
      <c r="AC17" s="34"/>
      <c r="AD17" s="34"/>
      <c r="AE17" s="236"/>
      <c r="AF17" s="34"/>
      <c r="AG17" s="34"/>
      <c r="AH17" s="14">
        <f t="shared" si="5"/>
        <v>20</v>
      </c>
      <c r="AI17" s="14">
        <f t="shared" si="3"/>
        <v>0</v>
      </c>
      <c r="AJ17" s="14">
        <f t="shared" si="1"/>
        <v>20</v>
      </c>
      <c r="AK17" s="15">
        <f t="shared" si="2"/>
        <v>0</v>
      </c>
      <c r="AL17" s="4"/>
      <c r="AN17"/>
    </row>
    <row r="18" spans="1:40">
      <c r="A18" s="21">
        <f t="shared" si="4"/>
        <v>11</v>
      </c>
      <c r="B18" s="248" t="str">
        <f>ورقة2!B14</f>
        <v>برشي إسلام</v>
      </c>
      <c r="C18" s="16"/>
      <c r="D18" s="16"/>
      <c r="E18" s="239"/>
      <c r="F18" s="240"/>
      <c r="G18" s="17"/>
      <c r="H18" s="17"/>
      <c r="I18" s="17"/>
      <c r="J18" s="17"/>
      <c r="K18" s="236"/>
      <c r="L18" s="239"/>
      <c r="M18" s="240"/>
      <c r="N18" s="34"/>
      <c r="O18" s="34"/>
      <c r="P18" s="34"/>
      <c r="Q18" s="236"/>
      <c r="R18" s="34"/>
      <c r="S18" s="239"/>
      <c r="T18" s="240"/>
      <c r="U18" s="34"/>
      <c r="V18" s="34"/>
      <c r="W18" s="34"/>
      <c r="X18" s="236"/>
      <c r="Y18" s="34"/>
      <c r="Z18" s="239"/>
      <c r="AA18" s="240"/>
      <c r="AB18" s="34"/>
      <c r="AC18" s="34"/>
      <c r="AD18" s="34"/>
      <c r="AE18" s="236"/>
      <c r="AF18" s="34"/>
      <c r="AG18" s="34"/>
      <c r="AH18" s="14">
        <f t="shared" si="5"/>
        <v>20</v>
      </c>
      <c r="AI18" s="14">
        <f t="shared" si="3"/>
        <v>0</v>
      </c>
      <c r="AJ18" s="14">
        <f t="shared" si="1"/>
        <v>20</v>
      </c>
      <c r="AK18" s="15">
        <f t="shared" si="2"/>
        <v>0</v>
      </c>
      <c r="AL18" s="4"/>
      <c r="AN18"/>
    </row>
    <row r="19" spans="1:40">
      <c r="A19" s="21">
        <f t="shared" si="4"/>
        <v>12</v>
      </c>
      <c r="B19" s="248" t="str">
        <f>ورقة2!B15</f>
        <v>سويسي سعد</v>
      </c>
      <c r="C19" s="16"/>
      <c r="D19" s="16"/>
      <c r="E19" s="239"/>
      <c r="F19" s="240"/>
      <c r="G19" s="17"/>
      <c r="H19" s="17"/>
      <c r="I19" s="17"/>
      <c r="J19" s="17"/>
      <c r="K19" s="236"/>
      <c r="L19" s="239"/>
      <c r="M19" s="240"/>
      <c r="N19" s="34"/>
      <c r="O19" s="34"/>
      <c r="P19" s="34"/>
      <c r="Q19" s="236"/>
      <c r="R19" s="34"/>
      <c r="S19" s="239"/>
      <c r="T19" s="240"/>
      <c r="U19" s="34"/>
      <c r="V19" s="34"/>
      <c r="W19" s="34"/>
      <c r="X19" s="236"/>
      <c r="Y19" s="34"/>
      <c r="Z19" s="239"/>
      <c r="AA19" s="240"/>
      <c r="AB19" s="34"/>
      <c r="AC19" s="34"/>
      <c r="AD19" s="34"/>
      <c r="AE19" s="236"/>
      <c r="AF19" s="34"/>
      <c r="AG19" s="34"/>
      <c r="AH19" s="14">
        <f t="shared" si="5"/>
        <v>20</v>
      </c>
      <c r="AI19" s="14">
        <f t="shared" si="3"/>
        <v>0</v>
      </c>
      <c r="AJ19" s="14">
        <f t="shared" si="1"/>
        <v>20</v>
      </c>
      <c r="AK19" s="15">
        <f t="shared" si="2"/>
        <v>0</v>
      </c>
      <c r="AL19" s="4"/>
      <c r="AN19"/>
    </row>
    <row r="20" spans="1:40">
      <c r="A20" s="21">
        <f t="shared" si="4"/>
        <v>13</v>
      </c>
      <c r="B20" s="248" t="str">
        <f>ورقة2!B16</f>
        <v>معاش عز الدين</v>
      </c>
      <c r="C20" s="16"/>
      <c r="D20" s="16"/>
      <c r="E20" s="239"/>
      <c r="F20" s="240"/>
      <c r="G20" s="17"/>
      <c r="H20" s="17"/>
      <c r="I20" s="17"/>
      <c r="J20" s="17"/>
      <c r="K20" s="236"/>
      <c r="L20" s="239"/>
      <c r="M20" s="240"/>
      <c r="N20" s="34"/>
      <c r="O20" s="34"/>
      <c r="P20" s="34"/>
      <c r="Q20" s="236"/>
      <c r="R20" s="34"/>
      <c r="S20" s="239"/>
      <c r="T20" s="240"/>
      <c r="U20" s="34"/>
      <c r="V20" s="34"/>
      <c r="W20" s="34"/>
      <c r="X20" s="236"/>
      <c r="Y20" s="34"/>
      <c r="Z20" s="239"/>
      <c r="AA20" s="240"/>
      <c r="AB20" s="34"/>
      <c r="AC20" s="34"/>
      <c r="AD20" s="34"/>
      <c r="AE20" s="236"/>
      <c r="AF20" s="34"/>
      <c r="AG20" s="34"/>
      <c r="AH20" s="14">
        <f t="shared" si="5"/>
        <v>20</v>
      </c>
      <c r="AI20" s="14">
        <f t="shared" si="3"/>
        <v>0</v>
      </c>
      <c r="AJ20" s="14">
        <f t="shared" si="1"/>
        <v>20</v>
      </c>
      <c r="AK20" s="15">
        <f t="shared" si="2"/>
        <v>0</v>
      </c>
      <c r="AL20" s="4"/>
      <c r="AN20"/>
    </row>
    <row r="21" spans="1:40">
      <c r="A21" s="21">
        <f t="shared" si="4"/>
        <v>14</v>
      </c>
      <c r="B21" s="248" t="str">
        <f>ورقة2!B17</f>
        <v>عيسوب مصطفى</v>
      </c>
      <c r="C21" s="16"/>
      <c r="D21" s="16"/>
      <c r="E21" s="239"/>
      <c r="F21" s="240"/>
      <c r="G21" s="17"/>
      <c r="H21" s="17"/>
      <c r="I21" s="17"/>
      <c r="J21" s="17"/>
      <c r="K21" s="236"/>
      <c r="L21" s="239"/>
      <c r="M21" s="240"/>
      <c r="N21" s="34"/>
      <c r="O21" s="243"/>
      <c r="P21" s="34"/>
      <c r="Q21" s="236"/>
      <c r="R21" s="34"/>
      <c r="S21" s="239"/>
      <c r="T21" s="240"/>
      <c r="U21" s="34"/>
      <c r="V21" s="34"/>
      <c r="W21" s="34"/>
      <c r="X21" s="236"/>
      <c r="Y21" s="34"/>
      <c r="Z21" s="239"/>
      <c r="AA21" s="240"/>
      <c r="AB21" s="34"/>
      <c r="AC21" s="34"/>
      <c r="AD21" s="34"/>
      <c r="AE21" s="236"/>
      <c r="AF21" s="34"/>
      <c r="AG21" s="34"/>
      <c r="AH21" s="14">
        <f t="shared" si="5"/>
        <v>20</v>
      </c>
      <c r="AI21" s="14">
        <f t="shared" si="3"/>
        <v>0</v>
      </c>
      <c r="AJ21" s="14">
        <f t="shared" si="1"/>
        <v>20</v>
      </c>
      <c r="AK21" s="15">
        <f t="shared" si="2"/>
        <v>0</v>
      </c>
      <c r="AL21" s="4"/>
      <c r="AN21"/>
    </row>
    <row r="22" spans="1:40">
      <c r="A22" s="21">
        <f t="shared" si="4"/>
        <v>15</v>
      </c>
      <c r="B22" s="248">
        <f>ورقة2!B18</f>
        <v>0</v>
      </c>
      <c r="C22" s="16"/>
      <c r="D22" s="16"/>
      <c r="E22" s="239"/>
      <c r="F22" s="240"/>
      <c r="G22" s="17"/>
      <c r="H22" s="17"/>
      <c r="I22" s="17"/>
      <c r="J22" s="17"/>
      <c r="K22" s="236"/>
      <c r="L22" s="239"/>
      <c r="M22" s="240"/>
      <c r="N22" s="34"/>
      <c r="O22" s="34"/>
      <c r="P22" s="34"/>
      <c r="Q22" s="236"/>
      <c r="R22" s="34"/>
      <c r="S22" s="239"/>
      <c r="T22" s="240"/>
      <c r="U22" s="34"/>
      <c r="V22" s="34"/>
      <c r="W22" s="34"/>
      <c r="X22" s="236"/>
      <c r="Y22" s="34"/>
      <c r="Z22" s="239"/>
      <c r="AA22" s="240"/>
      <c r="AB22" s="34"/>
      <c r="AC22" s="34"/>
      <c r="AD22" s="34"/>
      <c r="AE22" s="236"/>
      <c r="AF22" s="34"/>
      <c r="AG22" s="34"/>
      <c r="AH22" s="14">
        <f t="shared" si="5"/>
        <v>20</v>
      </c>
      <c r="AI22" s="14">
        <f t="shared" si="3"/>
        <v>0</v>
      </c>
      <c r="AJ22" s="14">
        <f t="shared" si="1"/>
        <v>20</v>
      </c>
      <c r="AK22" s="15">
        <f t="shared" si="2"/>
        <v>0</v>
      </c>
      <c r="AL22" s="4"/>
      <c r="AN22"/>
    </row>
    <row r="23" spans="1:40">
      <c r="A23" s="21">
        <f t="shared" si="4"/>
        <v>16</v>
      </c>
      <c r="B23" s="248">
        <f>ورقة2!B19</f>
        <v>0</v>
      </c>
      <c r="C23" s="16"/>
      <c r="D23" s="16"/>
      <c r="E23" s="239"/>
      <c r="F23" s="240"/>
      <c r="G23" s="17"/>
      <c r="H23" s="17"/>
      <c r="I23" s="17"/>
      <c r="J23" s="17"/>
      <c r="K23" s="236"/>
      <c r="L23" s="239"/>
      <c r="M23" s="240"/>
      <c r="N23" s="34"/>
      <c r="O23" s="34"/>
      <c r="P23" s="34"/>
      <c r="Q23" s="236"/>
      <c r="R23" s="34"/>
      <c r="S23" s="239"/>
      <c r="T23" s="240"/>
      <c r="U23" s="34"/>
      <c r="V23" s="34"/>
      <c r="W23" s="34"/>
      <c r="X23" s="236"/>
      <c r="Y23" s="34"/>
      <c r="Z23" s="239"/>
      <c r="AA23" s="240"/>
      <c r="AB23" s="34"/>
      <c r="AC23" s="34"/>
      <c r="AD23" s="34"/>
      <c r="AE23" s="236"/>
      <c r="AF23" s="34"/>
      <c r="AG23" s="34"/>
      <c r="AH23" s="14">
        <f t="shared" si="5"/>
        <v>20</v>
      </c>
      <c r="AI23" s="14">
        <f t="shared" si="3"/>
        <v>0</v>
      </c>
      <c r="AJ23" s="14">
        <f t="shared" si="1"/>
        <v>20</v>
      </c>
      <c r="AK23" s="15">
        <f t="shared" si="2"/>
        <v>0</v>
      </c>
      <c r="AL23" s="4"/>
      <c r="AN23"/>
    </row>
    <row r="24" spans="1:40">
      <c r="A24" s="21">
        <f t="shared" si="4"/>
        <v>17</v>
      </c>
      <c r="B24" s="248">
        <f>ورقة2!B20</f>
        <v>0</v>
      </c>
      <c r="C24" s="16"/>
      <c r="D24" s="16"/>
      <c r="E24" s="239"/>
      <c r="F24" s="240"/>
      <c r="G24" s="17"/>
      <c r="H24" s="17"/>
      <c r="I24" s="17"/>
      <c r="J24" s="17"/>
      <c r="K24" s="236"/>
      <c r="L24" s="239"/>
      <c r="M24" s="240"/>
      <c r="N24" s="34"/>
      <c r="O24" s="34"/>
      <c r="P24" s="243"/>
      <c r="Q24" s="236"/>
      <c r="R24" s="34"/>
      <c r="S24" s="239"/>
      <c r="T24" s="240"/>
      <c r="U24" s="34"/>
      <c r="V24" s="34"/>
      <c r="W24" s="34"/>
      <c r="X24" s="236"/>
      <c r="Y24" s="34"/>
      <c r="Z24" s="239"/>
      <c r="AA24" s="240"/>
      <c r="AB24" s="34"/>
      <c r="AC24" s="34"/>
      <c r="AD24" s="34"/>
      <c r="AE24" s="236"/>
      <c r="AF24" s="34"/>
      <c r="AG24" s="34"/>
      <c r="AH24" s="14">
        <f t="shared" si="5"/>
        <v>20</v>
      </c>
      <c r="AI24" s="14">
        <f t="shared" si="3"/>
        <v>0</v>
      </c>
      <c r="AJ24" s="14">
        <f t="shared" si="1"/>
        <v>20</v>
      </c>
      <c r="AK24" s="15">
        <f t="shared" si="2"/>
        <v>0</v>
      </c>
      <c r="AL24" s="4"/>
      <c r="AN24"/>
    </row>
    <row r="25" spans="1:40">
      <c r="A25" s="21">
        <f t="shared" si="4"/>
        <v>18</v>
      </c>
      <c r="B25" s="248">
        <f>ورقة2!B21</f>
        <v>0</v>
      </c>
      <c r="C25" s="16"/>
      <c r="D25" s="16"/>
      <c r="E25" s="239"/>
      <c r="F25" s="240"/>
      <c r="G25" s="17"/>
      <c r="H25" s="17"/>
      <c r="I25" s="17"/>
      <c r="J25" s="17"/>
      <c r="K25" s="236"/>
      <c r="L25" s="239"/>
      <c r="M25" s="240"/>
      <c r="N25" s="34"/>
      <c r="O25" s="34"/>
      <c r="P25" s="34"/>
      <c r="Q25" s="236"/>
      <c r="R25" s="34"/>
      <c r="S25" s="239"/>
      <c r="T25" s="240"/>
      <c r="U25" s="34"/>
      <c r="V25" s="34"/>
      <c r="W25" s="34"/>
      <c r="X25" s="236"/>
      <c r="Y25" s="34"/>
      <c r="Z25" s="239"/>
      <c r="AA25" s="240"/>
      <c r="AB25" s="34"/>
      <c r="AC25" s="34"/>
      <c r="AD25" s="34"/>
      <c r="AE25" s="236"/>
      <c r="AF25" s="34"/>
      <c r="AG25" s="34"/>
      <c r="AH25" s="14">
        <f t="shared" si="5"/>
        <v>20</v>
      </c>
      <c r="AI25" s="14">
        <f t="shared" si="3"/>
        <v>0</v>
      </c>
      <c r="AJ25" s="14">
        <f t="shared" si="1"/>
        <v>20</v>
      </c>
      <c r="AK25" s="15">
        <f t="shared" si="2"/>
        <v>0</v>
      </c>
      <c r="AL25" s="4"/>
      <c r="AN25"/>
    </row>
    <row r="26" spans="1:40">
      <c r="A26" s="21">
        <f t="shared" si="4"/>
        <v>19</v>
      </c>
      <c r="B26" s="248">
        <f>ورقة2!B22</f>
        <v>0</v>
      </c>
      <c r="C26" s="16"/>
      <c r="D26" s="16"/>
      <c r="E26" s="239"/>
      <c r="F26" s="240"/>
      <c r="G26" s="17"/>
      <c r="H26" s="17"/>
      <c r="I26" s="17"/>
      <c r="J26" s="17"/>
      <c r="K26" s="236"/>
      <c r="L26" s="239"/>
      <c r="M26" s="240"/>
      <c r="N26" s="34"/>
      <c r="O26" s="34"/>
      <c r="P26" s="34"/>
      <c r="Q26" s="236"/>
      <c r="R26" s="34"/>
      <c r="S26" s="239"/>
      <c r="T26" s="240"/>
      <c r="U26" s="34"/>
      <c r="V26" s="34"/>
      <c r="W26" s="34"/>
      <c r="X26" s="236"/>
      <c r="Y26" s="34"/>
      <c r="Z26" s="239"/>
      <c r="AA26" s="240"/>
      <c r="AB26" s="34"/>
      <c r="AC26" s="34"/>
      <c r="AD26" s="34"/>
      <c r="AE26" s="236"/>
      <c r="AF26" s="34"/>
      <c r="AG26" s="34"/>
      <c r="AH26" s="14">
        <f t="shared" si="5"/>
        <v>20</v>
      </c>
      <c r="AI26" s="14">
        <f t="shared" si="3"/>
        <v>0</v>
      </c>
      <c r="AJ26" s="14">
        <f t="shared" si="1"/>
        <v>20</v>
      </c>
      <c r="AK26" s="15">
        <f t="shared" si="2"/>
        <v>0</v>
      </c>
      <c r="AL26" s="4"/>
      <c r="AN26"/>
    </row>
    <row r="27" spans="1:40">
      <c r="A27" s="246">
        <f t="shared" si="4"/>
        <v>20</v>
      </c>
      <c r="B27" s="249" t="str">
        <f>ورقة2!B23</f>
        <v>بن خليف عفاف</v>
      </c>
      <c r="C27" s="16"/>
      <c r="D27" s="16"/>
      <c r="E27" s="239"/>
      <c r="F27" s="240"/>
      <c r="G27" s="17"/>
      <c r="H27" s="17"/>
      <c r="I27" s="17"/>
      <c r="J27" s="17"/>
      <c r="K27" s="236"/>
      <c r="L27" s="239"/>
      <c r="M27" s="240"/>
      <c r="N27" s="34"/>
      <c r="O27" s="243"/>
      <c r="P27" s="34"/>
      <c r="Q27" s="236"/>
      <c r="R27" s="34"/>
      <c r="S27" s="239"/>
      <c r="T27" s="240"/>
      <c r="U27" s="34"/>
      <c r="V27" s="34"/>
      <c r="W27" s="34"/>
      <c r="X27" s="236"/>
      <c r="Y27" s="34"/>
      <c r="Z27" s="239"/>
      <c r="AA27" s="240"/>
      <c r="AB27" s="34"/>
      <c r="AC27" s="34"/>
      <c r="AD27" s="34"/>
      <c r="AE27" s="236"/>
      <c r="AF27" s="34"/>
      <c r="AG27" s="34"/>
      <c r="AH27" s="60">
        <f t="shared" si="5"/>
        <v>20</v>
      </c>
      <c r="AI27" s="60">
        <f t="shared" si="3"/>
        <v>0</v>
      </c>
      <c r="AJ27" s="60">
        <f t="shared" si="1"/>
        <v>20</v>
      </c>
      <c r="AK27" s="247">
        <f t="shared" si="2"/>
        <v>0</v>
      </c>
      <c r="AL27" s="4"/>
      <c r="AN27"/>
    </row>
    <row r="28" spans="1:40">
      <c r="A28" s="246">
        <f t="shared" si="4"/>
        <v>21</v>
      </c>
      <c r="B28" s="249" t="str">
        <f>ورقة2!B24</f>
        <v>بن خليف مريم</v>
      </c>
      <c r="C28" s="16"/>
      <c r="D28" s="16"/>
      <c r="E28" s="239"/>
      <c r="F28" s="240"/>
      <c r="G28" s="17"/>
      <c r="H28" s="17"/>
      <c r="I28" s="17"/>
      <c r="J28" s="17"/>
      <c r="K28" s="236"/>
      <c r="L28" s="239"/>
      <c r="M28" s="240"/>
      <c r="N28" s="34"/>
      <c r="O28" s="34"/>
      <c r="P28" s="34"/>
      <c r="Q28" s="236"/>
      <c r="R28" s="34"/>
      <c r="S28" s="239"/>
      <c r="T28" s="240"/>
      <c r="U28" s="34"/>
      <c r="V28" s="34"/>
      <c r="W28" s="34"/>
      <c r="X28" s="236"/>
      <c r="Y28" s="34"/>
      <c r="Z28" s="239"/>
      <c r="AA28" s="240"/>
      <c r="AB28" s="34"/>
      <c r="AC28" s="34"/>
      <c r="AD28" s="34"/>
      <c r="AE28" s="236"/>
      <c r="AF28" s="34"/>
      <c r="AG28" s="34"/>
      <c r="AH28" s="60">
        <f t="shared" si="5"/>
        <v>20</v>
      </c>
      <c r="AI28" s="60">
        <f t="shared" si="3"/>
        <v>0</v>
      </c>
      <c r="AJ28" s="60">
        <f t="shared" si="1"/>
        <v>20</v>
      </c>
      <c r="AK28" s="247">
        <f t="shared" si="2"/>
        <v>0</v>
      </c>
      <c r="AL28" s="4"/>
      <c r="AN28"/>
    </row>
    <row r="29" spans="1:40">
      <c r="A29" s="246">
        <f t="shared" si="4"/>
        <v>22</v>
      </c>
      <c r="B29" s="249" t="str">
        <f>ورقة2!B25</f>
        <v>قدام ريم نور اليقين</v>
      </c>
      <c r="C29" s="16"/>
      <c r="D29" s="16"/>
      <c r="E29" s="239"/>
      <c r="F29" s="240"/>
      <c r="G29" s="17"/>
      <c r="H29" s="17"/>
      <c r="I29" s="17"/>
      <c r="J29" s="17"/>
      <c r="K29" s="236"/>
      <c r="L29" s="239"/>
      <c r="M29" s="240"/>
      <c r="N29" s="34"/>
      <c r="O29" s="34"/>
      <c r="P29" s="34"/>
      <c r="Q29" s="236"/>
      <c r="R29" s="34"/>
      <c r="S29" s="239"/>
      <c r="T29" s="240"/>
      <c r="U29" s="34"/>
      <c r="V29" s="34"/>
      <c r="W29" s="34"/>
      <c r="X29" s="236"/>
      <c r="Y29" s="34"/>
      <c r="Z29" s="239"/>
      <c r="AA29" s="240"/>
      <c r="AB29" s="34"/>
      <c r="AC29" s="34"/>
      <c r="AD29" s="34"/>
      <c r="AE29" s="236"/>
      <c r="AF29" s="34"/>
      <c r="AG29" s="34"/>
      <c r="AH29" s="60">
        <f t="shared" si="5"/>
        <v>20</v>
      </c>
      <c r="AI29" s="60">
        <f t="shared" si="3"/>
        <v>0</v>
      </c>
      <c r="AJ29" s="60">
        <f t="shared" si="1"/>
        <v>20</v>
      </c>
      <c r="AK29" s="247">
        <f t="shared" si="2"/>
        <v>0</v>
      </c>
      <c r="AL29" s="4"/>
      <c r="AN29"/>
    </row>
    <row r="30" spans="1:40">
      <c r="A30" s="246">
        <f t="shared" si="4"/>
        <v>23</v>
      </c>
      <c r="B30" s="249" t="str">
        <f>ورقة2!B26</f>
        <v>هرماس نفيسة</v>
      </c>
      <c r="C30" s="16"/>
      <c r="D30" s="16"/>
      <c r="E30" s="239"/>
      <c r="F30" s="240"/>
      <c r="G30" s="17"/>
      <c r="H30" s="17"/>
      <c r="I30" s="17"/>
      <c r="J30" s="17"/>
      <c r="K30" s="236"/>
      <c r="L30" s="239"/>
      <c r="M30" s="240"/>
      <c r="N30" s="34"/>
      <c r="O30" s="34"/>
      <c r="P30" s="34"/>
      <c r="Q30" s="236"/>
      <c r="R30" s="34"/>
      <c r="S30" s="239"/>
      <c r="T30" s="240"/>
      <c r="U30" s="34"/>
      <c r="V30" s="34"/>
      <c r="W30" s="34"/>
      <c r="X30" s="236"/>
      <c r="Y30" s="34"/>
      <c r="Z30" s="239"/>
      <c r="AA30" s="240"/>
      <c r="AB30" s="34"/>
      <c r="AC30" s="34"/>
      <c r="AD30" s="34"/>
      <c r="AE30" s="236"/>
      <c r="AF30" s="34"/>
      <c r="AG30" s="34"/>
      <c r="AH30" s="60">
        <f t="shared" si="5"/>
        <v>20</v>
      </c>
      <c r="AI30" s="60">
        <f t="shared" si="3"/>
        <v>0</v>
      </c>
      <c r="AJ30" s="60">
        <f t="shared" si="1"/>
        <v>20</v>
      </c>
      <c r="AK30" s="247">
        <f t="shared" si="2"/>
        <v>0</v>
      </c>
      <c r="AL30" s="4"/>
      <c r="AN30"/>
    </row>
    <row r="31" spans="1:40">
      <c r="A31" s="246">
        <f t="shared" si="4"/>
        <v>24</v>
      </c>
      <c r="B31" s="249" t="str">
        <f>ورقة2!B27</f>
        <v>شداد زوليخة</v>
      </c>
      <c r="C31" s="16"/>
      <c r="D31" s="16"/>
      <c r="E31" s="239"/>
      <c r="F31" s="240"/>
      <c r="G31" s="17"/>
      <c r="H31" s="17"/>
      <c r="I31" s="17"/>
      <c r="J31" s="17"/>
      <c r="K31" s="236"/>
      <c r="L31" s="239"/>
      <c r="M31" s="240"/>
      <c r="N31" s="34"/>
      <c r="O31" s="34"/>
      <c r="P31" s="34"/>
      <c r="Q31" s="236"/>
      <c r="R31" s="34"/>
      <c r="S31" s="239"/>
      <c r="T31" s="240"/>
      <c r="U31" s="34"/>
      <c r="V31" s="34"/>
      <c r="W31" s="34"/>
      <c r="X31" s="236"/>
      <c r="Y31" s="34"/>
      <c r="Z31" s="239"/>
      <c r="AA31" s="240"/>
      <c r="AB31" s="34"/>
      <c r="AC31" s="34"/>
      <c r="AD31" s="34"/>
      <c r="AE31" s="236"/>
      <c r="AF31" s="34"/>
      <c r="AG31" s="34"/>
      <c r="AH31" s="60">
        <f t="shared" si="5"/>
        <v>20</v>
      </c>
      <c r="AI31" s="60">
        <f t="shared" si="3"/>
        <v>0</v>
      </c>
      <c r="AJ31" s="60">
        <f t="shared" si="1"/>
        <v>20</v>
      </c>
      <c r="AK31" s="247">
        <f t="shared" si="2"/>
        <v>0</v>
      </c>
      <c r="AL31" s="4"/>
      <c r="AN31"/>
    </row>
    <row r="32" spans="1:40">
      <c r="A32" s="246">
        <f t="shared" si="4"/>
        <v>25</v>
      </c>
      <c r="B32" s="249" t="str">
        <f>ورقة2!B28</f>
        <v>ضيف الله خديجة</v>
      </c>
      <c r="C32" s="16"/>
      <c r="D32" s="16"/>
      <c r="E32" s="239"/>
      <c r="F32" s="241"/>
      <c r="G32" s="20"/>
      <c r="H32" s="20"/>
      <c r="I32" s="20"/>
      <c r="J32" s="20"/>
      <c r="K32" s="236"/>
      <c r="L32" s="239"/>
      <c r="M32" s="241"/>
      <c r="N32" s="237"/>
      <c r="O32" s="237"/>
      <c r="P32" s="237"/>
      <c r="Q32" s="236"/>
      <c r="R32" s="237"/>
      <c r="S32" s="239"/>
      <c r="T32" s="241"/>
      <c r="U32" s="34"/>
      <c r="V32" s="34"/>
      <c r="W32" s="34"/>
      <c r="X32" s="236"/>
      <c r="Y32" s="237"/>
      <c r="Z32" s="239"/>
      <c r="AA32" s="241"/>
      <c r="AB32" s="34"/>
      <c r="AC32" s="34"/>
      <c r="AD32" s="34"/>
      <c r="AE32" s="236"/>
      <c r="AF32" s="237"/>
      <c r="AG32" s="34"/>
      <c r="AH32" s="60">
        <f t="shared" si="5"/>
        <v>20</v>
      </c>
      <c r="AI32" s="60">
        <f t="shared" si="3"/>
        <v>0</v>
      </c>
      <c r="AJ32" s="60">
        <f t="shared" ref="AJ32:AJ39" si="6">AH32-AI32</f>
        <v>20</v>
      </c>
      <c r="AK32" s="247">
        <f t="shared" ref="AK32:AK39" si="7">AI32/AH32</f>
        <v>0</v>
      </c>
      <c r="AL32" s="4"/>
      <c r="AN32"/>
    </row>
    <row r="33" spans="1:40">
      <c r="A33" s="246">
        <f t="shared" si="4"/>
        <v>26</v>
      </c>
      <c r="B33" s="249" t="str">
        <f>ورقة2!B29</f>
        <v>بن خليف سماح</v>
      </c>
      <c r="C33" s="16"/>
      <c r="D33" s="16"/>
      <c r="E33" s="239"/>
      <c r="F33" s="241"/>
      <c r="G33" s="20"/>
      <c r="H33" s="20"/>
      <c r="I33" s="20"/>
      <c r="J33" s="20"/>
      <c r="K33" s="236"/>
      <c r="L33" s="239"/>
      <c r="M33" s="241"/>
      <c r="N33" s="237"/>
      <c r="O33" s="237"/>
      <c r="P33" s="237"/>
      <c r="Q33" s="236"/>
      <c r="R33" s="237"/>
      <c r="S33" s="239"/>
      <c r="T33" s="241"/>
      <c r="U33" s="34"/>
      <c r="V33" s="34"/>
      <c r="W33" s="34"/>
      <c r="X33" s="236"/>
      <c r="Y33" s="237"/>
      <c r="Z33" s="239"/>
      <c r="AA33" s="241"/>
      <c r="AB33" s="34"/>
      <c r="AC33" s="34"/>
      <c r="AD33" s="34"/>
      <c r="AE33" s="236"/>
      <c r="AF33" s="237"/>
      <c r="AG33" s="34"/>
      <c r="AH33" s="60">
        <f t="shared" si="5"/>
        <v>20</v>
      </c>
      <c r="AI33" s="60">
        <f t="shared" si="3"/>
        <v>0</v>
      </c>
      <c r="AJ33" s="60">
        <f t="shared" si="6"/>
        <v>20</v>
      </c>
      <c r="AK33" s="247">
        <f t="shared" si="7"/>
        <v>0</v>
      </c>
      <c r="AL33" s="4"/>
      <c r="AN33"/>
    </row>
    <row r="34" spans="1:40">
      <c r="A34" s="246">
        <f t="shared" si="4"/>
        <v>27</v>
      </c>
      <c r="B34" s="249" t="str">
        <f>ورقة2!B30</f>
        <v>فاطمة الزهراء</v>
      </c>
      <c r="C34" s="16"/>
      <c r="D34" s="16"/>
      <c r="E34" s="239"/>
      <c r="F34" s="241"/>
      <c r="G34" s="20"/>
      <c r="H34" s="20"/>
      <c r="I34" s="20"/>
      <c r="J34" s="20"/>
      <c r="K34" s="236"/>
      <c r="L34" s="239"/>
      <c r="M34" s="241"/>
      <c r="N34" s="237"/>
      <c r="O34" s="237"/>
      <c r="P34" s="237"/>
      <c r="Q34" s="236"/>
      <c r="R34" s="237"/>
      <c r="S34" s="239"/>
      <c r="T34" s="241"/>
      <c r="U34" s="34"/>
      <c r="V34" s="34"/>
      <c r="W34" s="34"/>
      <c r="X34" s="236"/>
      <c r="Y34" s="237"/>
      <c r="Z34" s="239"/>
      <c r="AA34" s="241"/>
      <c r="AB34" s="34"/>
      <c r="AC34" s="34"/>
      <c r="AD34" s="34"/>
      <c r="AE34" s="236"/>
      <c r="AF34" s="237"/>
      <c r="AG34" s="34"/>
      <c r="AH34" s="60">
        <f t="shared" si="5"/>
        <v>20</v>
      </c>
      <c r="AI34" s="60">
        <f t="shared" si="3"/>
        <v>0</v>
      </c>
      <c r="AJ34" s="60">
        <f t="shared" si="6"/>
        <v>20</v>
      </c>
      <c r="AK34" s="247">
        <f t="shared" si="7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16"/>
      <c r="D35" s="16"/>
      <c r="E35" s="239"/>
      <c r="F35" s="241"/>
      <c r="G35" s="20"/>
      <c r="H35" s="20"/>
      <c r="I35" s="20"/>
      <c r="J35" s="20"/>
      <c r="K35" s="236"/>
      <c r="L35" s="239"/>
      <c r="M35" s="241"/>
      <c r="N35" s="237"/>
      <c r="O35" s="237"/>
      <c r="P35" s="237"/>
      <c r="Q35" s="236"/>
      <c r="R35" s="237"/>
      <c r="S35" s="239"/>
      <c r="T35" s="241"/>
      <c r="U35" s="34"/>
      <c r="V35" s="34"/>
      <c r="W35" s="34"/>
      <c r="X35" s="236"/>
      <c r="Y35" s="237"/>
      <c r="Z35" s="239"/>
      <c r="AA35" s="241"/>
      <c r="AB35" s="34"/>
      <c r="AC35" s="34"/>
      <c r="AD35" s="34"/>
      <c r="AE35" s="236"/>
      <c r="AF35" s="237"/>
      <c r="AG35" s="34"/>
      <c r="AH35" s="60">
        <f t="shared" si="5"/>
        <v>20</v>
      </c>
      <c r="AI35" s="60">
        <f t="shared" si="3"/>
        <v>0</v>
      </c>
      <c r="AJ35" s="60">
        <f t="shared" si="6"/>
        <v>20</v>
      </c>
      <c r="AK35" s="247">
        <f t="shared" si="7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16"/>
      <c r="D36" s="16"/>
      <c r="E36" s="239"/>
      <c r="F36" s="241"/>
      <c r="G36" s="20"/>
      <c r="H36" s="20"/>
      <c r="I36" s="20"/>
      <c r="J36" s="20"/>
      <c r="K36" s="236"/>
      <c r="L36" s="239"/>
      <c r="M36" s="241"/>
      <c r="N36" s="237"/>
      <c r="O36" s="237"/>
      <c r="P36" s="237"/>
      <c r="Q36" s="236"/>
      <c r="R36" s="237"/>
      <c r="S36" s="239"/>
      <c r="T36" s="241"/>
      <c r="U36" s="34"/>
      <c r="V36" s="34"/>
      <c r="W36" s="34"/>
      <c r="X36" s="236"/>
      <c r="Y36" s="237"/>
      <c r="Z36" s="239"/>
      <c r="AA36" s="241"/>
      <c r="AB36" s="34"/>
      <c r="AC36" s="34"/>
      <c r="AD36" s="34"/>
      <c r="AE36" s="236"/>
      <c r="AF36" s="237"/>
      <c r="AG36" s="34"/>
      <c r="AH36" s="60">
        <f t="shared" si="5"/>
        <v>20</v>
      </c>
      <c r="AI36" s="60">
        <f t="shared" si="3"/>
        <v>0</v>
      </c>
      <c r="AJ36" s="60">
        <f t="shared" si="6"/>
        <v>20</v>
      </c>
      <c r="AK36" s="247">
        <f t="shared" si="7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16"/>
      <c r="D37" s="16"/>
      <c r="E37" s="239"/>
      <c r="F37" s="241"/>
      <c r="G37" s="20"/>
      <c r="H37" s="20"/>
      <c r="I37" s="20"/>
      <c r="J37" s="20"/>
      <c r="K37" s="236"/>
      <c r="L37" s="239"/>
      <c r="M37" s="241"/>
      <c r="N37" s="237"/>
      <c r="O37" s="237"/>
      <c r="P37" s="237"/>
      <c r="Q37" s="236"/>
      <c r="R37" s="237"/>
      <c r="S37" s="239"/>
      <c r="T37" s="241"/>
      <c r="U37" s="34"/>
      <c r="V37" s="34"/>
      <c r="W37" s="34"/>
      <c r="X37" s="236"/>
      <c r="Y37" s="237"/>
      <c r="Z37" s="239"/>
      <c r="AA37" s="241"/>
      <c r="AB37" s="34"/>
      <c r="AC37" s="34"/>
      <c r="AD37" s="34"/>
      <c r="AE37" s="236"/>
      <c r="AF37" s="237"/>
      <c r="AG37" s="34"/>
      <c r="AH37" s="60">
        <f t="shared" si="5"/>
        <v>20</v>
      </c>
      <c r="AI37" s="60">
        <f t="shared" si="3"/>
        <v>0</v>
      </c>
      <c r="AJ37" s="60">
        <f t="shared" si="6"/>
        <v>20</v>
      </c>
      <c r="AK37" s="247">
        <f t="shared" si="7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16"/>
      <c r="D38" s="16"/>
      <c r="E38" s="239"/>
      <c r="F38" s="241"/>
      <c r="G38" s="20"/>
      <c r="H38" s="20"/>
      <c r="I38" s="20"/>
      <c r="J38" s="20"/>
      <c r="K38" s="236"/>
      <c r="L38" s="239"/>
      <c r="M38" s="241"/>
      <c r="N38" s="237"/>
      <c r="O38" s="237"/>
      <c r="P38" s="237"/>
      <c r="Q38" s="236"/>
      <c r="R38" s="237"/>
      <c r="S38" s="239"/>
      <c r="T38" s="241"/>
      <c r="U38" s="34"/>
      <c r="V38" s="34"/>
      <c r="W38" s="34"/>
      <c r="X38" s="236"/>
      <c r="Y38" s="237"/>
      <c r="Z38" s="239"/>
      <c r="AA38" s="241"/>
      <c r="AB38" s="34"/>
      <c r="AC38" s="34"/>
      <c r="AD38" s="34"/>
      <c r="AE38" s="236"/>
      <c r="AF38" s="237"/>
      <c r="AG38" s="34"/>
      <c r="AH38" s="60">
        <f t="shared" si="5"/>
        <v>20</v>
      </c>
      <c r="AI38" s="60">
        <f t="shared" si="3"/>
        <v>0</v>
      </c>
      <c r="AJ38" s="60">
        <f t="shared" si="6"/>
        <v>20</v>
      </c>
      <c r="AK38" s="247">
        <f t="shared" si="7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16"/>
      <c r="D39" s="16"/>
      <c r="E39" s="239"/>
      <c r="F39" s="241"/>
      <c r="G39" s="20"/>
      <c r="H39" s="20"/>
      <c r="I39" s="20"/>
      <c r="J39" s="20"/>
      <c r="K39" s="236"/>
      <c r="L39" s="239"/>
      <c r="M39" s="241"/>
      <c r="N39" s="237"/>
      <c r="O39" s="237"/>
      <c r="P39" s="237"/>
      <c r="Q39" s="236"/>
      <c r="R39" s="237"/>
      <c r="S39" s="239"/>
      <c r="T39" s="241"/>
      <c r="U39" s="34"/>
      <c r="V39" s="34"/>
      <c r="W39" s="34"/>
      <c r="X39" s="236"/>
      <c r="Y39" s="237"/>
      <c r="Z39" s="239"/>
      <c r="AA39" s="241"/>
      <c r="AB39" s="34"/>
      <c r="AC39" s="34"/>
      <c r="AD39" s="34"/>
      <c r="AE39" s="236"/>
      <c r="AF39" s="237"/>
      <c r="AG39" s="34"/>
      <c r="AH39" s="60">
        <f t="shared" si="5"/>
        <v>20</v>
      </c>
      <c r="AI39" s="60">
        <f t="shared" si="3"/>
        <v>0</v>
      </c>
      <c r="AJ39" s="60">
        <f t="shared" si="6"/>
        <v>20</v>
      </c>
      <c r="AK39" s="247">
        <f t="shared" si="7"/>
        <v>0</v>
      </c>
      <c r="AL39" s="4"/>
      <c r="AN39"/>
    </row>
    <row r="40" spans="1:40">
      <c r="A40" s="246">
        <f t="shared" ref="A40:A47" si="8">A39+1</f>
        <v>33</v>
      </c>
      <c r="B40" s="249" t="str">
        <f>ورقة2!B36</f>
        <v>بوكرش زينب</v>
      </c>
      <c r="C40" s="16"/>
      <c r="D40" s="16"/>
      <c r="E40" s="239"/>
      <c r="F40" s="241"/>
      <c r="G40" s="20"/>
      <c r="H40" s="20"/>
      <c r="I40" s="20"/>
      <c r="J40" s="20"/>
      <c r="K40" s="236"/>
      <c r="L40" s="239"/>
      <c r="M40" s="241"/>
      <c r="N40" s="237"/>
      <c r="O40" s="237"/>
      <c r="P40" s="237"/>
      <c r="Q40" s="236"/>
      <c r="R40" s="237"/>
      <c r="S40" s="239"/>
      <c r="T40" s="241"/>
      <c r="U40" s="34"/>
      <c r="V40" s="34"/>
      <c r="W40" s="34"/>
      <c r="X40" s="236"/>
      <c r="Y40" s="237"/>
      <c r="Z40" s="239"/>
      <c r="AA40" s="241"/>
      <c r="AB40" s="34"/>
      <c r="AC40" s="34"/>
      <c r="AD40" s="34"/>
      <c r="AE40" s="236"/>
      <c r="AF40" s="237"/>
      <c r="AG40" s="34"/>
      <c r="AH40" s="60">
        <f t="shared" si="5"/>
        <v>20</v>
      </c>
      <c r="AI40" s="60">
        <f t="shared" si="3"/>
        <v>0</v>
      </c>
      <c r="AJ40" s="60">
        <f t="shared" ref="AJ40:AJ47" si="9">AH40-AI40</f>
        <v>20</v>
      </c>
      <c r="AK40" s="247">
        <f t="shared" ref="AK40:AK47" si="10">AI40/AH40</f>
        <v>0</v>
      </c>
      <c r="AL40" s="4"/>
      <c r="AN40"/>
    </row>
    <row r="41" spans="1:40">
      <c r="A41" s="246">
        <f t="shared" si="8"/>
        <v>34</v>
      </c>
      <c r="B41" s="249" t="str">
        <f>ورقة2!B37</f>
        <v>يونسي صابرين</v>
      </c>
      <c r="C41" s="16"/>
      <c r="D41" s="16"/>
      <c r="E41" s="239"/>
      <c r="F41" s="241"/>
      <c r="G41" s="20"/>
      <c r="H41" s="20"/>
      <c r="I41" s="20"/>
      <c r="J41" s="20"/>
      <c r="K41" s="236"/>
      <c r="L41" s="239"/>
      <c r="M41" s="241"/>
      <c r="N41" s="237"/>
      <c r="O41" s="237"/>
      <c r="P41" s="237"/>
      <c r="Q41" s="236"/>
      <c r="R41" s="237"/>
      <c r="S41" s="239"/>
      <c r="T41" s="241"/>
      <c r="U41" s="34"/>
      <c r="V41" s="34"/>
      <c r="W41" s="34"/>
      <c r="X41" s="236"/>
      <c r="Y41" s="237"/>
      <c r="Z41" s="239"/>
      <c r="AA41" s="241"/>
      <c r="AB41" s="34"/>
      <c r="AC41" s="34"/>
      <c r="AD41" s="34"/>
      <c r="AE41" s="236"/>
      <c r="AF41" s="237"/>
      <c r="AG41" s="34"/>
      <c r="AH41" s="60">
        <f t="shared" si="5"/>
        <v>20</v>
      </c>
      <c r="AI41" s="60">
        <f t="shared" si="3"/>
        <v>0</v>
      </c>
      <c r="AJ41" s="60">
        <f t="shared" si="9"/>
        <v>20</v>
      </c>
      <c r="AK41" s="247">
        <f t="shared" si="10"/>
        <v>0</v>
      </c>
      <c r="AL41" s="4"/>
      <c r="AN41"/>
    </row>
    <row r="42" spans="1:40">
      <c r="A42" s="246">
        <f t="shared" si="8"/>
        <v>35</v>
      </c>
      <c r="B42" s="249" t="str">
        <f>ورقة2!B38</f>
        <v>بوشمال بسمة</v>
      </c>
      <c r="C42" s="16"/>
      <c r="D42" s="16"/>
      <c r="E42" s="239"/>
      <c r="F42" s="241"/>
      <c r="G42" s="20"/>
      <c r="H42" s="20"/>
      <c r="I42" s="20"/>
      <c r="J42" s="20"/>
      <c r="K42" s="236"/>
      <c r="L42" s="239"/>
      <c r="M42" s="241"/>
      <c r="N42" s="237"/>
      <c r="O42" s="237"/>
      <c r="P42" s="237"/>
      <c r="Q42" s="236"/>
      <c r="R42" s="237"/>
      <c r="S42" s="239"/>
      <c r="T42" s="241"/>
      <c r="U42" s="34"/>
      <c r="V42" s="34"/>
      <c r="W42" s="34"/>
      <c r="X42" s="236"/>
      <c r="Y42" s="237"/>
      <c r="Z42" s="239"/>
      <c r="AA42" s="241"/>
      <c r="AB42" s="34"/>
      <c r="AC42" s="34"/>
      <c r="AD42" s="34"/>
      <c r="AE42" s="236"/>
      <c r="AF42" s="237"/>
      <c r="AG42" s="34"/>
      <c r="AH42" s="60">
        <f t="shared" si="5"/>
        <v>20</v>
      </c>
      <c r="AI42" s="60">
        <f t="shared" si="3"/>
        <v>0</v>
      </c>
      <c r="AJ42" s="60">
        <f t="shared" si="9"/>
        <v>20</v>
      </c>
      <c r="AK42" s="247">
        <f t="shared" si="10"/>
        <v>0</v>
      </c>
      <c r="AL42" s="4"/>
      <c r="AN42"/>
    </row>
    <row r="43" spans="1:40">
      <c r="A43" s="246">
        <f t="shared" si="8"/>
        <v>36</v>
      </c>
      <c r="B43" s="249">
        <f>ورقة2!B39</f>
        <v>0</v>
      </c>
      <c r="C43" s="16"/>
      <c r="D43" s="16"/>
      <c r="E43" s="239"/>
      <c r="F43" s="241"/>
      <c r="G43" s="20"/>
      <c r="H43" s="20"/>
      <c r="I43" s="20"/>
      <c r="J43" s="20"/>
      <c r="K43" s="236"/>
      <c r="L43" s="239"/>
      <c r="M43" s="241"/>
      <c r="N43" s="237"/>
      <c r="O43" s="237"/>
      <c r="P43" s="237"/>
      <c r="Q43" s="236"/>
      <c r="R43" s="237"/>
      <c r="S43" s="239"/>
      <c r="T43" s="241"/>
      <c r="U43" s="34"/>
      <c r="V43" s="34"/>
      <c r="W43" s="34"/>
      <c r="X43" s="236"/>
      <c r="Y43" s="237"/>
      <c r="Z43" s="239"/>
      <c r="AA43" s="241"/>
      <c r="AB43" s="34"/>
      <c r="AC43" s="34"/>
      <c r="AD43" s="34"/>
      <c r="AE43" s="236"/>
      <c r="AF43" s="237"/>
      <c r="AG43" s="34"/>
      <c r="AH43" s="60">
        <f t="shared" si="5"/>
        <v>20</v>
      </c>
      <c r="AI43" s="60">
        <f t="shared" si="3"/>
        <v>0</v>
      </c>
      <c r="AJ43" s="60">
        <f t="shared" si="9"/>
        <v>20</v>
      </c>
      <c r="AK43" s="247">
        <f t="shared" si="10"/>
        <v>0</v>
      </c>
      <c r="AL43" s="4"/>
      <c r="AN43"/>
    </row>
    <row r="44" spans="1:40">
      <c r="A44" s="246">
        <f t="shared" si="8"/>
        <v>37</v>
      </c>
      <c r="B44" s="249">
        <f>ورقة2!B40</f>
        <v>0</v>
      </c>
      <c r="C44" s="16"/>
      <c r="D44" s="16"/>
      <c r="E44" s="239"/>
      <c r="F44" s="241"/>
      <c r="G44" s="20"/>
      <c r="H44" s="20"/>
      <c r="I44" s="20"/>
      <c r="J44" s="20"/>
      <c r="K44" s="236"/>
      <c r="L44" s="239"/>
      <c r="M44" s="241"/>
      <c r="N44" s="237"/>
      <c r="O44" s="237"/>
      <c r="P44" s="237"/>
      <c r="Q44" s="236"/>
      <c r="R44" s="237"/>
      <c r="S44" s="239"/>
      <c r="T44" s="241"/>
      <c r="U44" s="34"/>
      <c r="V44" s="34"/>
      <c r="W44" s="34"/>
      <c r="X44" s="236"/>
      <c r="Y44" s="237"/>
      <c r="Z44" s="239"/>
      <c r="AA44" s="241"/>
      <c r="AB44" s="34"/>
      <c r="AC44" s="34"/>
      <c r="AD44" s="34"/>
      <c r="AE44" s="236"/>
      <c r="AF44" s="237"/>
      <c r="AG44" s="34"/>
      <c r="AH44" s="60">
        <f t="shared" si="5"/>
        <v>20</v>
      </c>
      <c r="AI44" s="60">
        <f t="shared" si="3"/>
        <v>0</v>
      </c>
      <c r="AJ44" s="60">
        <f t="shared" si="9"/>
        <v>20</v>
      </c>
      <c r="AK44" s="247">
        <f t="shared" si="10"/>
        <v>0</v>
      </c>
      <c r="AL44" s="4"/>
      <c r="AN44"/>
    </row>
    <row r="45" spans="1:40">
      <c r="A45" s="246">
        <f t="shared" si="8"/>
        <v>38</v>
      </c>
      <c r="B45" s="249">
        <f>ورقة2!B41</f>
        <v>0</v>
      </c>
      <c r="C45" s="16"/>
      <c r="D45" s="16"/>
      <c r="E45" s="239"/>
      <c r="F45" s="241"/>
      <c r="G45" s="20"/>
      <c r="H45" s="20"/>
      <c r="I45" s="20"/>
      <c r="J45" s="20"/>
      <c r="K45" s="236"/>
      <c r="L45" s="239"/>
      <c r="M45" s="241"/>
      <c r="N45" s="237"/>
      <c r="O45" s="237"/>
      <c r="P45" s="237"/>
      <c r="Q45" s="236"/>
      <c r="R45" s="237"/>
      <c r="S45" s="239"/>
      <c r="T45" s="241"/>
      <c r="U45" s="34"/>
      <c r="V45" s="34"/>
      <c r="W45" s="34"/>
      <c r="X45" s="236"/>
      <c r="Y45" s="237"/>
      <c r="Z45" s="239"/>
      <c r="AA45" s="241"/>
      <c r="AB45" s="34"/>
      <c r="AC45" s="34"/>
      <c r="AD45" s="34"/>
      <c r="AE45" s="236"/>
      <c r="AF45" s="237"/>
      <c r="AG45" s="34"/>
      <c r="AH45" s="60">
        <f t="shared" si="5"/>
        <v>20</v>
      </c>
      <c r="AI45" s="60">
        <f t="shared" si="3"/>
        <v>0</v>
      </c>
      <c r="AJ45" s="60">
        <f t="shared" si="9"/>
        <v>20</v>
      </c>
      <c r="AK45" s="247">
        <f t="shared" si="10"/>
        <v>0</v>
      </c>
      <c r="AL45" s="4"/>
      <c r="AN45"/>
    </row>
    <row r="46" spans="1:40">
      <c r="A46" s="246">
        <f t="shared" si="8"/>
        <v>39</v>
      </c>
      <c r="B46" s="249">
        <f>ورقة2!B42</f>
        <v>0</v>
      </c>
      <c r="C46" s="16"/>
      <c r="D46" s="16"/>
      <c r="E46" s="239"/>
      <c r="F46" s="241"/>
      <c r="G46" s="20"/>
      <c r="H46" s="20"/>
      <c r="I46" s="20"/>
      <c r="J46" s="20"/>
      <c r="K46" s="236"/>
      <c r="L46" s="239"/>
      <c r="M46" s="241"/>
      <c r="N46" s="237"/>
      <c r="O46" s="237"/>
      <c r="P46" s="237"/>
      <c r="Q46" s="236"/>
      <c r="R46" s="237"/>
      <c r="S46" s="239"/>
      <c r="T46" s="241"/>
      <c r="U46" s="34"/>
      <c r="V46" s="34"/>
      <c r="W46" s="34"/>
      <c r="X46" s="236"/>
      <c r="Y46" s="237"/>
      <c r="Z46" s="239"/>
      <c r="AA46" s="241"/>
      <c r="AB46" s="34"/>
      <c r="AC46" s="34"/>
      <c r="AD46" s="34"/>
      <c r="AE46" s="236"/>
      <c r="AF46" s="237"/>
      <c r="AG46" s="34"/>
      <c r="AH46" s="60">
        <f t="shared" si="5"/>
        <v>20</v>
      </c>
      <c r="AI46" s="60">
        <f t="shared" si="3"/>
        <v>0</v>
      </c>
      <c r="AJ46" s="60">
        <f t="shared" si="9"/>
        <v>20</v>
      </c>
      <c r="AK46" s="247">
        <f t="shared" si="10"/>
        <v>0</v>
      </c>
      <c r="AL46" s="4"/>
      <c r="AN46"/>
    </row>
    <row r="47" spans="1:40">
      <c r="A47" s="246">
        <f t="shared" si="8"/>
        <v>40</v>
      </c>
      <c r="B47" s="249">
        <f>ورقة2!B43</f>
        <v>0</v>
      </c>
      <c r="C47" s="16"/>
      <c r="D47" s="16"/>
      <c r="E47" s="239"/>
      <c r="F47" s="241"/>
      <c r="G47" s="20"/>
      <c r="H47" s="20"/>
      <c r="I47" s="20"/>
      <c r="J47" s="20"/>
      <c r="K47" s="236"/>
      <c r="L47" s="239"/>
      <c r="M47" s="241"/>
      <c r="N47" s="237"/>
      <c r="O47" s="237"/>
      <c r="P47" s="237"/>
      <c r="Q47" s="236"/>
      <c r="R47" s="237"/>
      <c r="S47" s="239"/>
      <c r="T47" s="241"/>
      <c r="U47" s="34"/>
      <c r="V47" s="34"/>
      <c r="W47" s="34"/>
      <c r="X47" s="236"/>
      <c r="Y47" s="237"/>
      <c r="Z47" s="239"/>
      <c r="AA47" s="241"/>
      <c r="AB47" s="34"/>
      <c r="AC47" s="34"/>
      <c r="AD47" s="34"/>
      <c r="AE47" s="236"/>
      <c r="AF47" s="237"/>
      <c r="AG47" s="34"/>
      <c r="AH47" s="60">
        <f t="shared" si="5"/>
        <v>20</v>
      </c>
      <c r="AI47" s="60">
        <f t="shared" si="3"/>
        <v>0</v>
      </c>
      <c r="AJ47" s="60">
        <f t="shared" si="9"/>
        <v>20</v>
      </c>
      <c r="AK47" s="247">
        <f t="shared" si="10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540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380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540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420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sheetProtection formatCells="0" formatColumns="0" formatRows="0" insertColumns="0" insertRows="0" insertHyperlinks="0" deleteColumns="0" deleteRows="0" sort="0" autoFilter="0" pivotTables="0"/>
  <sortState ref="B6:B46">
    <sortCondition ref="B6"/>
  </sortState>
  <customSheetViews>
    <customSheetView guid="{BFD2A186-B6F2-4AAB-9C64-D0EE469E6A25}" scale="110">
      <selection activeCell="E10" sqref="E10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howGridLines="0" showRowCol="0" outlineSymbols="0">
      <selection activeCell="W9" sqref="W9"/>
      <pageMargins left="0" right="0" top="0" bottom="0" header="0" footer="0"/>
      <printOptions horizontalCentered="1" verticalCentered="1"/>
      <pageSetup paperSize="9" scale="95" orientation="landscape" horizontalDpi="4294967293" verticalDpi="4294967293" r:id="rId2"/>
      <headerFooter alignWithMargins="0"/>
    </customSheetView>
  </customSheetViews>
  <mergeCells count="39">
    <mergeCell ref="AA56:AE56"/>
    <mergeCell ref="AF56:AI56"/>
    <mergeCell ref="AC52:AG52"/>
    <mergeCell ref="AH52:AI52"/>
    <mergeCell ref="C54:G54"/>
    <mergeCell ref="H54:K54"/>
    <mergeCell ref="AA54:AE54"/>
    <mergeCell ref="AF54:AI54"/>
    <mergeCell ref="C52:G52"/>
    <mergeCell ref="H52:K52"/>
    <mergeCell ref="P52:T52"/>
    <mergeCell ref="U52:X52"/>
    <mergeCell ref="A5:A7"/>
    <mergeCell ref="B5:B7"/>
    <mergeCell ref="AK5:AK7"/>
    <mergeCell ref="C48:G48"/>
    <mergeCell ref="AC48:AG48"/>
    <mergeCell ref="AH5:AH7"/>
    <mergeCell ref="AI5:AI7"/>
    <mergeCell ref="AJ5:AJ7"/>
    <mergeCell ref="P48:T48"/>
    <mergeCell ref="U48:X48"/>
    <mergeCell ref="H48:K48"/>
    <mergeCell ref="AH48:AI48"/>
    <mergeCell ref="C2:F2"/>
    <mergeCell ref="C3:F3"/>
    <mergeCell ref="D4:F4"/>
    <mergeCell ref="H4:J4"/>
    <mergeCell ref="L4:N4"/>
    <mergeCell ref="AF4:AH4"/>
    <mergeCell ref="C50:G50"/>
    <mergeCell ref="H50:K50"/>
    <mergeCell ref="AA50:AE50"/>
    <mergeCell ref="AF50:AI50"/>
    <mergeCell ref="A4:B4"/>
    <mergeCell ref="P4:R4"/>
    <mergeCell ref="T4:V4"/>
    <mergeCell ref="X4:Z4"/>
    <mergeCell ref="AB4:AD4"/>
  </mergeCells>
  <phoneticPr fontId="0" type="noConversion"/>
  <printOptions horizontalCentered="1" verticalCentered="1"/>
  <pageMargins left="0" right="0" top="0" bottom="0" header="0" footer="0"/>
  <pageSetup paperSize="9" scale="95" orientation="landscape" horizontalDpi="4294967293" verticalDpi="4294967293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 codeName="ورقة3"/>
  <dimension ref="A1:AQ58"/>
  <sheetViews>
    <sheetView showGridLines="0" showRowColHeaders="0" rightToLeft="1" topLeftCell="A2" workbookViewId="0"/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 hidden="1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>
        <v>31</v>
      </c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8" t="s">
        <v>8</v>
      </c>
      <c r="D7" s="238" t="s">
        <v>12</v>
      </c>
      <c r="E7" s="23" t="s">
        <v>2</v>
      </c>
      <c r="F7" s="23" t="s">
        <v>13</v>
      </c>
      <c r="G7" s="23" t="s">
        <v>11</v>
      </c>
      <c r="H7" s="23" t="s">
        <v>10</v>
      </c>
      <c r="I7" s="23" t="s">
        <v>9</v>
      </c>
      <c r="J7" s="238" t="s">
        <v>8</v>
      </c>
      <c r="K7" s="238" t="s">
        <v>12</v>
      </c>
      <c r="L7" s="23" t="s">
        <v>2</v>
      </c>
      <c r="M7" s="23" t="s">
        <v>13</v>
      </c>
      <c r="N7" s="23" t="s">
        <v>11</v>
      </c>
      <c r="O7" s="23" t="s">
        <v>10</v>
      </c>
      <c r="P7" s="23" t="s">
        <v>9</v>
      </c>
      <c r="Q7" s="238" t="s">
        <v>8</v>
      </c>
      <c r="R7" s="238" t="s">
        <v>12</v>
      </c>
      <c r="S7" s="23" t="s">
        <v>2</v>
      </c>
      <c r="T7" s="23" t="s">
        <v>13</v>
      </c>
      <c r="U7" s="23" t="s">
        <v>11</v>
      </c>
      <c r="V7" s="23" t="s">
        <v>10</v>
      </c>
      <c r="W7" s="23" t="s">
        <v>9</v>
      </c>
      <c r="X7" s="238" t="s">
        <v>8</v>
      </c>
      <c r="Y7" s="238" t="s">
        <v>12</v>
      </c>
      <c r="Z7" s="23" t="s">
        <v>2</v>
      </c>
      <c r="AA7" s="23" t="s">
        <v>13</v>
      </c>
      <c r="AB7" s="23" t="s">
        <v>11</v>
      </c>
      <c r="AC7" s="23" t="s">
        <v>10</v>
      </c>
      <c r="AD7" s="23" t="s">
        <v>9</v>
      </c>
      <c r="AE7" s="238" t="s">
        <v>8</v>
      </c>
      <c r="AF7" s="238" t="s">
        <v>12</v>
      </c>
      <c r="AG7" s="23"/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294"/>
      <c r="D8" s="240"/>
      <c r="E8" s="295"/>
      <c r="F8" s="17"/>
      <c r="G8" s="17"/>
      <c r="H8" s="17"/>
      <c r="I8" s="17"/>
      <c r="J8" s="294"/>
      <c r="K8" s="240"/>
      <c r="L8" s="17"/>
      <c r="M8" s="17"/>
      <c r="N8" s="17"/>
      <c r="O8" s="17"/>
      <c r="P8" s="17"/>
      <c r="Q8" s="294"/>
      <c r="R8" s="240"/>
      <c r="S8" s="17"/>
      <c r="T8" s="17"/>
      <c r="U8" s="17"/>
      <c r="V8" s="17"/>
      <c r="W8" s="17"/>
      <c r="X8" s="294"/>
      <c r="Y8" s="240"/>
      <c r="Z8" s="17"/>
      <c r="AA8" s="17"/>
      <c r="AB8" s="17"/>
      <c r="AC8" s="17"/>
      <c r="AD8" s="17"/>
      <c r="AE8" s="294"/>
      <c r="AF8" s="240"/>
      <c r="AG8" s="34"/>
      <c r="AH8" s="13">
        <f>COUNTIF(C7:AG7,"ح")*2 + COUNTIF(C7:AG7,"إ")*2 + COUNTIF(C7:AG7,"ث")*2+ COUNTIF(C7:AG7,"ر")*2+ COUNTIF(C7:AG7,"خ")*2</f>
        <v>40</v>
      </c>
      <c r="AI8" s="14">
        <f t="shared" ref="AI8:AI47" si="0">COUNTIF(C8:AG8,"ص") + COUNTIF(C8:AG8,"م") + COUNTIF(C8:AG8,"ي")*2</f>
        <v>0</v>
      </c>
      <c r="AJ8" s="14">
        <f t="shared" ref="AJ8:AJ47" si="1">AH8-AI8</f>
        <v>40</v>
      </c>
      <c r="AK8" s="15">
        <f t="shared" ref="AK8:AK47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294"/>
      <c r="D9" s="240"/>
      <c r="E9" s="295"/>
      <c r="F9" s="17"/>
      <c r="G9" s="17"/>
      <c r="H9" s="17"/>
      <c r="I9" s="17"/>
      <c r="J9" s="294"/>
      <c r="K9" s="240"/>
      <c r="L9" s="17"/>
      <c r="M9" s="17"/>
      <c r="N9" s="17" t="s">
        <v>97</v>
      </c>
      <c r="O9" s="17" t="s">
        <v>96</v>
      </c>
      <c r="P9" s="17"/>
      <c r="Q9" s="294"/>
      <c r="R9" s="240"/>
      <c r="S9" s="17" t="s">
        <v>98</v>
      </c>
      <c r="T9" s="17" t="s">
        <v>98</v>
      </c>
      <c r="U9" s="17"/>
      <c r="V9" s="17"/>
      <c r="W9" s="17"/>
      <c r="X9" s="294"/>
      <c r="Y9" s="240"/>
      <c r="Z9" s="17"/>
      <c r="AA9" s="17"/>
      <c r="AB9" s="17"/>
      <c r="AC9" s="17"/>
      <c r="AD9" s="17"/>
      <c r="AE9" s="294"/>
      <c r="AF9" s="240"/>
      <c r="AG9" s="34"/>
      <c r="AH9" s="14">
        <f>AH8</f>
        <v>40</v>
      </c>
      <c r="AI9" s="14">
        <f t="shared" si="0"/>
        <v>6</v>
      </c>
      <c r="AJ9" s="14">
        <f t="shared" si="1"/>
        <v>34</v>
      </c>
      <c r="AK9" s="15">
        <f t="shared" si="2"/>
        <v>0.15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294"/>
      <c r="D10" s="240"/>
      <c r="E10" s="295"/>
      <c r="F10" s="17"/>
      <c r="G10" s="17"/>
      <c r="H10" s="17"/>
      <c r="I10" s="17"/>
      <c r="J10" s="294"/>
      <c r="K10" s="240"/>
      <c r="L10" s="17"/>
      <c r="M10" s="17"/>
      <c r="N10" s="17"/>
      <c r="O10" s="17"/>
      <c r="P10" s="17"/>
      <c r="Q10" s="294"/>
      <c r="R10" s="240"/>
      <c r="S10" s="17"/>
      <c r="T10" s="17"/>
      <c r="U10" s="17"/>
      <c r="V10" s="17"/>
      <c r="W10" s="17"/>
      <c r="X10" s="294"/>
      <c r="Y10" s="240"/>
      <c r="Z10" s="17"/>
      <c r="AA10" s="17"/>
      <c r="AB10" s="17"/>
      <c r="AC10" s="17"/>
      <c r="AD10" s="17"/>
      <c r="AE10" s="294"/>
      <c r="AF10" s="240"/>
      <c r="AG10" s="34"/>
      <c r="AH10" s="14">
        <f t="shared" ref="AH10:AH26" si="4">AH9</f>
        <v>40</v>
      </c>
      <c r="AI10" s="14">
        <f t="shared" si="0"/>
        <v>0</v>
      </c>
      <c r="AJ10" s="14">
        <f t="shared" si="1"/>
        <v>40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294"/>
      <c r="D11" s="240"/>
      <c r="E11" s="295"/>
      <c r="F11" s="17"/>
      <c r="G11" s="17"/>
      <c r="H11" s="17"/>
      <c r="I11" s="17"/>
      <c r="J11" s="294"/>
      <c r="K11" s="240"/>
      <c r="L11" s="17"/>
      <c r="M11" s="17"/>
      <c r="N11" s="17"/>
      <c r="O11" s="17"/>
      <c r="P11" s="17"/>
      <c r="Q11" s="294"/>
      <c r="R11" s="240"/>
      <c r="S11" s="17"/>
      <c r="T11" s="17"/>
      <c r="U11" s="17"/>
      <c r="V11" s="17"/>
      <c r="W11" s="17"/>
      <c r="X11" s="294"/>
      <c r="Y11" s="240"/>
      <c r="Z11" s="17"/>
      <c r="AA11" s="17"/>
      <c r="AB11" s="17"/>
      <c r="AC11" s="17"/>
      <c r="AD11" s="17"/>
      <c r="AE11" s="294"/>
      <c r="AF11" s="240"/>
      <c r="AG11" s="34"/>
      <c r="AH11" s="14">
        <f t="shared" si="4"/>
        <v>40</v>
      </c>
      <c r="AI11" s="14">
        <f t="shared" si="0"/>
        <v>0</v>
      </c>
      <c r="AJ11" s="14">
        <f t="shared" si="1"/>
        <v>40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294"/>
      <c r="D12" s="240"/>
      <c r="E12" s="295"/>
      <c r="F12" s="17"/>
      <c r="G12" s="17"/>
      <c r="H12" s="17"/>
      <c r="I12" s="17"/>
      <c r="J12" s="294"/>
      <c r="K12" s="240"/>
      <c r="L12" s="17"/>
      <c r="M12" s="17"/>
      <c r="N12" s="17"/>
      <c r="O12" s="17"/>
      <c r="P12" s="17"/>
      <c r="Q12" s="294"/>
      <c r="R12" s="240"/>
      <c r="S12" s="17"/>
      <c r="T12" s="17"/>
      <c r="U12" s="17"/>
      <c r="V12" s="17"/>
      <c r="W12" s="17"/>
      <c r="X12" s="294"/>
      <c r="Y12" s="240"/>
      <c r="Z12" s="17"/>
      <c r="AA12" s="17"/>
      <c r="AB12" s="17"/>
      <c r="AC12" s="17"/>
      <c r="AD12" s="17"/>
      <c r="AE12" s="294"/>
      <c r="AF12" s="240"/>
      <c r="AG12" s="34"/>
      <c r="AH12" s="14">
        <f t="shared" si="4"/>
        <v>40</v>
      </c>
      <c r="AI12" s="14">
        <f t="shared" si="0"/>
        <v>0</v>
      </c>
      <c r="AJ12" s="14">
        <f t="shared" si="1"/>
        <v>40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294"/>
      <c r="D13" s="240"/>
      <c r="E13" s="295"/>
      <c r="F13" s="17"/>
      <c r="G13" s="17"/>
      <c r="H13" s="17"/>
      <c r="I13" s="17"/>
      <c r="J13" s="294"/>
      <c r="K13" s="240"/>
      <c r="L13" s="17"/>
      <c r="M13" s="17"/>
      <c r="N13" s="17"/>
      <c r="O13" s="17"/>
      <c r="P13" s="17"/>
      <c r="Q13" s="294"/>
      <c r="R13" s="240"/>
      <c r="S13" s="17"/>
      <c r="T13" s="17"/>
      <c r="U13" s="17"/>
      <c r="V13" s="17"/>
      <c r="W13" s="17"/>
      <c r="X13" s="294"/>
      <c r="Y13" s="240"/>
      <c r="Z13" s="17"/>
      <c r="AA13" s="17"/>
      <c r="AB13" s="17"/>
      <c r="AC13" s="17"/>
      <c r="AD13" s="17"/>
      <c r="AE13" s="294"/>
      <c r="AF13" s="240"/>
      <c r="AG13" s="34"/>
      <c r="AH13" s="14">
        <f t="shared" si="4"/>
        <v>40</v>
      </c>
      <c r="AI13" s="14">
        <f t="shared" si="0"/>
        <v>0</v>
      </c>
      <c r="AJ13" s="14">
        <f t="shared" si="1"/>
        <v>40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294"/>
      <c r="D14" s="240"/>
      <c r="E14" s="295"/>
      <c r="F14" s="17"/>
      <c r="G14" s="17"/>
      <c r="H14" s="17"/>
      <c r="I14" s="17"/>
      <c r="J14" s="294"/>
      <c r="K14" s="240"/>
      <c r="L14" s="17"/>
      <c r="M14" s="17"/>
      <c r="N14" s="17"/>
      <c r="O14" s="17"/>
      <c r="P14" s="17"/>
      <c r="Q14" s="294"/>
      <c r="R14" s="240"/>
      <c r="S14" s="17"/>
      <c r="T14" s="17"/>
      <c r="U14" s="17"/>
      <c r="V14" s="17"/>
      <c r="W14" s="17"/>
      <c r="X14" s="294"/>
      <c r="Y14" s="240"/>
      <c r="Z14" s="17"/>
      <c r="AA14" s="17"/>
      <c r="AB14" s="17"/>
      <c r="AC14" s="17"/>
      <c r="AD14" s="17"/>
      <c r="AE14" s="294"/>
      <c r="AF14" s="240"/>
      <c r="AG14" s="34"/>
      <c r="AH14" s="14">
        <f t="shared" si="4"/>
        <v>40</v>
      </c>
      <c r="AI14" s="14">
        <f t="shared" si="0"/>
        <v>0</v>
      </c>
      <c r="AJ14" s="14">
        <f t="shared" si="1"/>
        <v>40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294"/>
      <c r="D15" s="240"/>
      <c r="E15" s="295"/>
      <c r="F15" s="17"/>
      <c r="G15" s="17"/>
      <c r="H15" s="17"/>
      <c r="I15" s="17"/>
      <c r="J15" s="294"/>
      <c r="K15" s="240"/>
      <c r="L15" s="17"/>
      <c r="M15" s="17"/>
      <c r="N15" s="17"/>
      <c r="O15" s="17"/>
      <c r="P15" s="17"/>
      <c r="Q15" s="294"/>
      <c r="R15" s="240"/>
      <c r="S15" s="17"/>
      <c r="T15" s="17"/>
      <c r="U15" s="17"/>
      <c r="V15" s="17"/>
      <c r="W15" s="17"/>
      <c r="X15" s="294"/>
      <c r="Y15" s="240"/>
      <c r="Z15" s="17"/>
      <c r="AA15" s="17"/>
      <c r="AB15" s="17"/>
      <c r="AC15" s="17"/>
      <c r="AD15" s="17"/>
      <c r="AE15" s="294"/>
      <c r="AF15" s="240"/>
      <c r="AG15" s="34"/>
      <c r="AH15" s="14">
        <f t="shared" si="4"/>
        <v>40</v>
      </c>
      <c r="AI15" s="14">
        <f t="shared" si="0"/>
        <v>0</v>
      </c>
      <c r="AJ15" s="14">
        <f t="shared" si="1"/>
        <v>40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294"/>
      <c r="D16" s="240"/>
      <c r="E16" s="295"/>
      <c r="F16" s="17"/>
      <c r="G16" s="17"/>
      <c r="H16" s="17"/>
      <c r="I16" s="17"/>
      <c r="J16" s="294"/>
      <c r="K16" s="240"/>
      <c r="L16" s="17"/>
      <c r="M16" s="17"/>
      <c r="N16" s="17"/>
      <c r="O16" s="17"/>
      <c r="P16" s="17"/>
      <c r="Q16" s="294"/>
      <c r="R16" s="240"/>
      <c r="S16" s="17"/>
      <c r="T16" s="17"/>
      <c r="U16" s="17"/>
      <c r="V16" s="17"/>
      <c r="W16" s="17"/>
      <c r="X16" s="294"/>
      <c r="Y16" s="240"/>
      <c r="Z16" s="17"/>
      <c r="AA16" s="17"/>
      <c r="AB16" s="17"/>
      <c r="AC16" s="17"/>
      <c r="AD16" s="17"/>
      <c r="AE16" s="294"/>
      <c r="AF16" s="240"/>
      <c r="AG16" s="34"/>
      <c r="AH16" s="14">
        <f t="shared" si="4"/>
        <v>40</v>
      </c>
      <c r="AI16" s="14">
        <f t="shared" si="0"/>
        <v>0</v>
      </c>
      <c r="AJ16" s="14">
        <f t="shared" si="1"/>
        <v>40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294"/>
      <c r="D17" s="240"/>
      <c r="E17" s="295"/>
      <c r="F17" s="17"/>
      <c r="G17" s="17"/>
      <c r="H17" s="17"/>
      <c r="I17" s="17"/>
      <c r="J17" s="294"/>
      <c r="K17" s="240"/>
      <c r="L17" s="17"/>
      <c r="M17" s="17"/>
      <c r="N17" s="17"/>
      <c r="O17" s="17"/>
      <c r="P17" s="17"/>
      <c r="Q17" s="294"/>
      <c r="R17" s="240"/>
      <c r="S17" s="17"/>
      <c r="T17" s="17"/>
      <c r="U17" s="17"/>
      <c r="V17" s="17"/>
      <c r="W17" s="17"/>
      <c r="X17" s="294"/>
      <c r="Y17" s="240"/>
      <c r="Z17" s="17"/>
      <c r="AA17" s="17"/>
      <c r="AB17" s="17"/>
      <c r="AC17" s="17"/>
      <c r="AD17" s="17"/>
      <c r="AE17" s="294"/>
      <c r="AF17" s="240"/>
      <c r="AG17" s="34"/>
      <c r="AH17" s="14">
        <f t="shared" si="4"/>
        <v>40</v>
      </c>
      <c r="AI17" s="14">
        <f t="shared" si="0"/>
        <v>0</v>
      </c>
      <c r="AJ17" s="14">
        <f t="shared" si="1"/>
        <v>40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294"/>
      <c r="D18" s="240"/>
      <c r="E18" s="295"/>
      <c r="F18" s="17"/>
      <c r="G18" s="17"/>
      <c r="H18" s="17"/>
      <c r="I18" s="17"/>
      <c r="J18" s="294"/>
      <c r="K18" s="240"/>
      <c r="L18" s="17"/>
      <c r="M18" s="17"/>
      <c r="N18" s="17"/>
      <c r="O18" s="17"/>
      <c r="P18" s="17"/>
      <c r="Q18" s="294"/>
      <c r="R18" s="240"/>
      <c r="S18" s="17"/>
      <c r="T18" s="17"/>
      <c r="U18" s="17"/>
      <c r="V18" s="17"/>
      <c r="W18" s="17"/>
      <c r="X18" s="294"/>
      <c r="Y18" s="240"/>
      <c r="Z18" s="17"/>
      <c r="AA18" s="17"/>
      <c r="AB18" s="17"/>
      <c r="AC18" s="17"/>
      <c r="AD18" s="17"/>
      <c r="AE18" s="294"/>
      <c r="AF18" s="240"/>
      <c r="AG18" s="34"/>
      <c r="AH18" s="14">
        <f t="shared" si="4"/>
        <v>40</v>
      </c>
      <c r="AI18" s="14">
        <f t="shared" si="0"/>
        <v>0</v>
      </c>
      <c r="AJ18" s="14">
        <f t="shared" si="1"/>
        <v>40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294"/>
      <c r="D19" s="240"/>
      <c r="E19" s="295"/>
      <c r="F19" s="17"/>
      <c r="G19" s="17"/>
      <c r="H19" s="17"/>
      <c r="I19" s="17"/>
      <c r="J19" s="294"/>
      <c r="K19" s="240"/>
      <c r="L19" s="17"/>
      <c r="M19" s="17"/>
      <c r="N19" s="17"/>
      <c r="O19" s="17"/>
      <c r="P19" s="17"/>
      <c r="Q19" s="294"/>
      <c r="R19" s="240"/>
      <c r="S19" s="17"/>
      <c r="T19" s="17"/>
      <c r="U19" s="17"/>
      <c r="V19" s="17"/>
      <c r="W19" s="17"/>
      <c r="X19" s="294"/>
      <c r="Y19" s="240"/>
      <c r="Z19" s="17"/>
      <c r="AA19" s="17"/>
      <c r="AB19" s="17"/>
      <c r="AC19" s="17"/>
      <c r="AD19" s="17"/>
      <c r="AE19" s="294"/>
      <c r="AF19" s="240"/>
      <c r="AG19" s="34"/>
      <c r="AH19" s="14">
        <f t="shared" si="4"/>
        <v>40</v>
      </c>
      <c r="AI19" s="14">
        <f t="shared" si="0"/>
        <v>0</v>
      </c>
      <c r="AJ19" s="14">
        <f t="shared" si="1"/>
        <v>40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294"/>
      <c r="D20" s="240"/>
      <c r="E20" s="295"/>
      <c r="F20" s="17"/>
      <c r="G20" s="17"/>
      <c r="H20" s="17"/>
      <c r="I20" s="17"/>
      <c r="J20" s="294"/>
      <c r="K20" s="240"/>
      <c r="L20" s="17"/>
      <c r="M20" s="17"/>
      <c r="N20" s="17"/>
      <c r="O20" s="17"/>
      <c r="P20" s="17"/>
      <c r="Q20" s="294"/>
      <c r="R20" s="240"/>
      <c r="S20" s="17"/>
      <c r="T20" s="17"/>
      <c r="U20" s="17"/>
      <c r="V20" s="17"/>
      <c r="W20" s="17"/>
      <c r="X20" s="294"/>
      <c r="Y20" s="240"/>
      <c r="Z20" s="17"/>
      <c r="AA20" s="17"/>
      <c r="AB20" s="17"/>
      <c r="AC20" s="17"/>
      <c r="AD20" s="17"/>
      <c r="AE20" s="294"/>
      <c r="AF20" s="240"/>
      <c r="AG20" s="34"/>
      <c r="AH20" s="14">
        <f t="shared" si="4"/>
        <v>40</v>
      </c>
      <c r="AI20" s="14">
        <f t="shared" si="0"/>
        <v>0</v>
      </c>
      <c r="AJ20" s="14">
        <f t="shared" si="1"/>
        <v>40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294"/>
      <c r="D21" s="240"/>
      <c r="E21" s="295"/>
      <c r="F21" s="17"/>
      <c r="G21" s="17"/>
      <c r="H21" s="17"/>
      <c r="I21" s="17"/>
      <c r="J21" s="294"/>
      <c r="K21" s="240"/>
      <c r="L21" s="17"/>
      <c r="M21" s="17"/>
      <c r="N21" s="17"/>
      <c r="O21" s="17"/>
      <c r="P21" s="17"/>
      <c r="Q21" s="294"/>
      <c r="R21" s="240"/>
      <c r="S21" s="17"/>
      <c r="T21" s="17"/>
      <c r="U21" s="17"/>
      <c r="V21" s="17"/>
      <c r="W21" s="17"/>
      <c r="X21" s="294"/>
      <c r="Y21" s="240"/>
      <c r="Z21" s="17"/>
      <c r="AA21" s="17"/>
      <c r="AB21" s="17"/>
      <c r="AC21" s="17"/>
      <c r="AD21" s="17"/>
      <c r="AE21" s="294"/>
      <c r="AF21" s="240"/>
      <c r="AG21" s="34"/>
      <c r="AH21" s="14">
        <f t="shared" si="4"/>
        <v>40</v>
      </c>
      <c r="AI21" s="14">
        <f t="shared" si="0"/>
        <v>0</v>
      </c>
      <c r="AJ21" s="14">
        <f t="shared" si="1"/>
        <v>40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294"/>
      <c r="D22" s="240"/>
      <c r="E22" s="295"/>
      <c r="F22" s="17"/>
      <c r="G22" s="17"/>
      <c r="H22" s="17"/>
      <c r="I22" s="17"/>
      <c r="J22" s="294"/>
      <c r="K22" s="240"/>
      <c r="L22" s="17"/>
      <c r="M22" s="17"/>
      <c r="N22" s="17"/>
      <c r="O22" s="17"/>
      <c r="P22" s="17"/>
      <c r="Q22" s="294"/>
      <c r="R22" s="240"/>
      <c r="S22" s="17"/>
      <c r="T22" s="17"/>
      <c r="U22" s="17"/>
      <c r="V22" s="17"/>
      <c r="W22" s="17"/>
      <c r="X22" s="294"/>
      <c r="Y22" s="240"/>
      <c r="Z22" s="17"/>
      <c r="AA22" s="17"/>
      <c r="AB22" s="17"/>
      <c r="AC22" s="17"/>
      <c r="AD22" s="17"/>
      <c r="AE22" s="294"/>
      <c r="AF22" s="240"/>
      <c r="AG22" s="34"/>
      <c r="AH22" s="14">
        <f t="shared" si="4"/>
        <v>40</v>
      </c>
      <c r="AI22" s="14">
        <f t="shared" si="0"/>
        <v>0</v>
      </c>
      <c r="AJ22" s="14">
        <f t="shared" si="1"/>
        <v>40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294"/>
      <c r="D23" s="240"/>
      <c r="E23" s="295"/>
      <c r="F23" s="17"/>
      <c r="G23" s="17"/>
      <c r="H23" s="17"/>
      <c r="I23" s="17"/>
      <c r="J23" s="294"/>
      <c r="K23" s="240"/>
      <c r="L23" s="17"/>
      <c r="M23" s="17"/>
      <c r="N23" s="17"/>
      <c r="O23" s="17"/>
      <c r="P23" s="17"/>
      <c r="Q23" s="294"/>
      <c r="R23" s="240"/>
      <c r="S23" s="17"/>
      <c r="T23" s="17"/>
      <c r="U23" s="17"/>
      <c r="V23" s="17"/>
      <c r="W23" s="17"/>
      <c r="X23" s="294"/>
      <c r="Y23" s="240"/>
      <c r="Z23" s="17"/>
      <c r="AA23" s="17"/>
      <c r="AB23" s="17"/>
      <c r="AC23" s="17"/>
      <c r="AD23" s="17"/>
      <c r="AE23" s="294"/>
      <c r="AF23" s="240"/>
      <c r="AG23" s="34"/>
      <c r="AH23" s="14">
        <f t="shared" si="4"/>
        <v>40</v>
      </c>
      <c r="AI23" s="14">
        <f t="shared" si="0"/>
        <v>0</v>
      </c>
      <c r="AJ23" s="14">
        <f t="shared" si="1"/>
        <v>40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294"/>
      <c r="D24" s="240"/>
      <c r="E24" s="295"/>
      <c r="F24" s="17"/>
      <c r="G24" s="17"/>
      <c r="H24" s="17"/>
      <c r="I24" s="17"/>
      <c r="J24" s="294"/>
      <c r="K24" s="240"/>
      <c r="L24" s="17"/>
      <c r="M24" s="17"/>
      <c r="N24" s="17"/>
      <c r="O24" s="17"/>
      <c r="P24" s="17"/>
      <c r="Q24" s="294"/>
      <c r="R24" s="240"/>
      <c r="S24" s="17"/>
      <c r="T24" s="17"/>
      <c r="U24" s="17"/>
      <c r="V24" s="17"/>
      <c r="W24" s="17"/>
      <c r="X24" s="294"/>
      <c r="Y24" s="240"/>
      <c r="Z24" s="17"/>
      <c r="AA24" s="17"/>
      <c r="AB24" s="17"/>
      <c r="AC24" s="17"/>
      <c r="AD24" s="17"/>
      <c r="AE24" s="294"/>
      <c r="AF24" s="240"/>
      <c r="AG24" s="34"/>
      <c r="AH24" s="14">
        <f t="shared" si="4"/>
        <v>40</v>
      </c>
      <c r="AI24" s="14">
        <f t="shared" si="0"/>
        <v>0</v>
      </c>
      <c r="AJ24" s="14">
        <f t="shared" si="1"/>
        <v>40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294"/>
      <c r="D25" s="240"/>
      <c r="E25" s="295"/>
      <c r="F25" s="17"/>
      <c r="G25" s="17"/>
      <c r="H25" s="17"/>
      <c r="I25" s="17"/>
      <c r="J25" s="294"/>
      <c r="K25" s="240"/>
      <c r="L25" s="17"/>
      <c r="M25" s="17"/>
      <c r="N25" s="17"/>
      <c r="O25" s="17"/>
      <c r="P25" s="17"/>
      <c r="Q25" s="294"/>
      <c r="R25" s="240"/>
      <c r="S25" s="17"/>
      <c r="T25" s="17"/>
      <c r="U25" s="17"/>
      <c r="V25" s="17"/>
      <c r="W25" s="17"/>
      <c r="X25" s="294"/>
      <c r="Y25" s="240"/>
      <c r="Z25" s="17"/>
      <c r="AA25" s="17"/>
      <c r="AB25" s="17"/>
      <c r="AC25" s="17"/>
      <c r="AD25" s="17"/>
      <c r="AE25" s="294"/>
      <c r="AF25" s="240"/>
      <c r="AG25" s="34"/>
      <c r="AH25" s="14">
        <f t="shared" si="4"/>
        <v>40</v>
      </c>
      <c r="AI25" s="14">
        <f t="shared" si="0"/>
        <v>0</v>
      </c>
      <c r="AJ25" s="14">
        <f t="shared" si="1"/>
        <v>40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294"/>
      <c r="D26" s="240"/>
      <c r="E26" s="295"/>
      <c r="F26" s="17"/>
      <c r="G26" s="17"/>
      <c r="H26" s="17"/>
      <c r="I26" s="17"/>
      <c r="J26" s="294"/>
      <c r="K26" s="240"/>
      <c r="L26" s="17"/>
      <c r="M26" s="17"/>
      <c r="N26" s="17"/>
      <c r="O26" s="17"/>
      <c r="P26" s="17"/>
      <c r="Q26" s="294"/>
      <c r="R26" s="240"/>
      <c r="S26" s="17"/>
      <c r="T26" s="17"/>
      <c r="U26" s="17"/>
      <c r="V26" s="17"/>
      <c r="W26" s="17"/>
      <c r="X26" s="294"/>
      <c r="Y26" s="240"/>
      <c r="Z26" s="17"/>
      <c r="AA26" s="17"/>
      <c r="AB26" s="17"/>
      <c r="AC26" s="17"/>
      <c r="AD26" s="17"/>
      <c r="AE26" s="294"/>
      <c r="AF26" s="240"/>
      <c r="AG26" s="34"/>
      <c r="AH26" s="14">
        <f t="shared" si="4"/>
        <v>40</v>
      </c>
      <c r="AI26" s="14">
        <f t="shared" si="0"/>
        <v>0</v>
      </c>
      <c r="AJ26" s="14">
        <f t="shared" si="1"/>
        <v>40</v>
      </c>
      <c r="AK26" s="15">
        <f t="shared" si="2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294"/>
      <c r="D27" s="240"/>
      <c r="E27" s="295"/>
      <c r="F27" s="17"/>
      <c r="G27" s="17"/>
      <c r="H27" s="17"/>
      <c r="I27" s="17"/>
      <c r="J27" s="294"/>
      <c r="K27" s="240"/>
      <c r="L27" s="17"/>
      <c r="M27" s="17"/>
      <c r="N27" s="17"/>
      <c r="O27" s="17"/>
      <c r="P27" s="17"/>
      <c r="Q27" s="294"/>
      <c r="R27" s="240"/>
      <c r="S27" s="17"/>
      <c r="T27" s="17"/>
      <c r="U27" s="17"/>
      <c r="V27" s="17"/>
      <c r="W27" s="17"/>
      <c r="X27" s="294"/>
      <c r="Y27" s="240"/>
      <c r="Z27" s="17"/>
      <c r="AA27" s="17"/>
      <c r="AB27" s="17"/>
      <c r="AC27" s="17"/>
      <c r="AD27" s="17"/>
      <c r="AE27" s="294"/>
      <c r="AF27" s="240"/>
      <c r="AG27" s="34"/>
      <c r="AH27" s="60">
        <f>AH8</f>
        <v>40</v>
      </c>
      <c r="AI27" s="60">
        <f t="shared" si="0"/>
        <v>0</v>
      </c>
      <c r="AJ27" s="60">
        <f t="shared" si="1"/>
        <v>40</v>
      </c>
      <c r="AK27" s="247">
        <f t="shared" si="2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294"/>
      <c r="D28" s="240"/>
      <c r="E28" s="295"/>
      <c r="F28" s="17"/>
      <c r="G28" s="17"/>
      <c r="H28" s="17"/>
      <c r="I28" s="17"/>
      <c r="J28" s="294"/>
      <c r="K28" s="240"/>
      <c r="L28" s="17"/>
      <c r="M28" s="17"/>
      <c r="N28" s="17"/>
      <c r="O28" s="17"/>
      <c r="P28" s="17"/>
      <c r="Q28" s="294"/>
      <c r="R28" s="240"/>
      <c r="S28" s="17"/>
      <c r="T28" s="17"/>
      <c r="U28" s="17"/>
      <c r="V28" s="17"/>
      <c r="W28" s="17"/>
      <c r="X28" s="294"/>
      <c r="Y28" s="240"/>
      <c r="Z28" s="17"/>
      <c r="AA28" s="17"/>
      <c r="AB28" s="17"/>
      <c r="AC28" s="17"/>
      <c r="AD28" s="17"/>
      <c r="AE28" s="294"/>
      <c r="AF28" s="240"/>
      <c r="AG28" s="34"/>
      <c r="AH28" s="60">
        <f t="shared" ref="AH28:AH47" si="5">AH9</f>
        <v>40</v>
      </c>
      <c r="AI28" s="60">
        <f t="shared" si="0"/>
        <v>0</v>
      </c>
      <c r="AJ28" s="60">
        <f t="shared" si="1"/>
        <v>40</v>
      </c>
      <c r="AK28" s="247">
        <f t="shared" si="2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294"/>
      <c r="D29" s="240"/>
      <c r="E29" s="295"/>
      <c r="F29" s="17"/>
      <c r="G29" s="17"/>
      <c r="H29" s="17"/>
      <c r="I29" s="17"/>
      <c r="J29" s="294"/>
      <c r="K29" s="240"/>
      <c r="L29" s="17"/>
      <c r="M29" s="17"/>
      <c r="N29" s="17"/>
      <c r="O29" s="17"/>
      <c r="P29" s="17"/>
      <c r="Q29" s="294"/>
      <c r="R29" s="240"/>
      <c r="S29" s="17"/>
      <c r="T29" s="17"/>
      <c r="U29" s="17"/>
      <c r="V29" s="17"/>
      <c r="W29" s="17"/>
      <c r="X29" s="294"/>
      <c r="Y29" s="240"/>
      <c r="Z29" s="17"/>
      <c r="AA29" s="17"/>
      <c r="AB29" s="17"/>
      <c r="AC29" s="17"/>
      <c r="AD29" s="17"/>
      <c r="AE29" s="294"/>
      <c r="AF29" s="240"/>
      <c r="AG29" s="34"/>
      <c r="AH29" s="60">
        <f t="shared" si="5"/>
        <v>40</v>
      </c>
      <c r="AI29" s="60">
        <f t="shared" si="0"/>
        <v>0</v>
      </c>
      <c r="AJ29" s="60">
        <f t="shared" si="1"/>
        <v>40</v>
      </c>
      <c r="AK29" s="247">
        <f t="shared" si="2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294"/>
      <c r="D30" s="240"/>
      <c r="E30" s="295"/>
      <c r="F30" s="17"/>
      <c r="G30" s="17"/>
      <c r="H30" s="17"/>
      <c r="I30" s="17"/>
      <c r="J30" s="294"/>
      <c r="K30" s="240"/>
      <c r="L30" s="17"/>
      <c r="M30" s="17"/>
      <c r="N30" s="17"/>
      <c r="O30" s="17"/>
      <c r="P30" s="17"/>
      <c r="Q30" s="294"/>
      <c r="R30" s="240"/>
      <c r="S30" s="17"/>
      <c r="T30" s="17"/>
      <c r="U30" s="17"/>
      <c r="V30" s="17"/>
      <c r="W30" s="17"/>
      <c r="X30" s="294"/>
      <c r="Y30" s="240"/>
      <c r="Z30" s="17"/>
      <c r="AA30" s="17"/>
      <c r="AB30" s="17"/>
      <c r="AC30" s="17"/>
      <c r="AD30" s="17"/>
      <c r="AE30" s="294"/>
      <c r="AF30" s="240"/>
      <c r="AG30" s="34"/>
      <c r="AH30" s="60">
        <f t="shared" si="5"/>
        <v>40</v>
      </c>
      <c r="AI30" s="60">
        <f t="shared" si="0"/>
        <v>0</v>
      </c>
      <c r="AJ30" s="60">
        <f t="shared" si="1"/>
        <v>40</v>
      </c>
      <c r="AK30" s="247">
        <f t="shared" si="2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294"/>
      <c r="D31" s="240"/>
      <c r="E31" s="295"/>
      <c r="F31" s="17"/>
      <c r="G31" s="17"/>
      <c r="H31" s="17"/>
      <c r="I31" s="17"/>
      <c r="J31" s="294"/>
      <c r="K31" s="240"/>
      <c r="L31" s="17"/>
      <c r="M31" s="17"/>
      <c r="N31" s="17"/>
      <c r="O31" s="17"/>
      <c r="P31" s="17"/>
      <c r="Q31" s="294"/>
      <c r="R31" s="240"/>
      <c r="S31" s="17"/>
      <c r="T31" s="17"/>
      <c r="U31" s="17"/>
      <c r="V31" s="17"/>
      <c r="W31" s="17"/>
      <c r="X31" s="294"/>
      <c r="Y31" s="240"/>
      <c r="Z31" s="17"/>
      <c r="AA31" s="17"/>
      <c r="AB31" s="17"/>
      <c r="AC31" s="17"/>
      <c r="AD31" s="17"/>
      <c r="AE31" s="294"/>
      <c r="AF31" s="240"/>
      <c r="AG31" s="34"/>
      <c r="AH31" s="60">
        <f t="shared" si="5"/>
        <v>40</v>
      </c>
      <c r="AI31" s="60">
        <f t="shared" si="0"/>
        <v>0</v>
      </c>
      <c r="AJ31" s="60">
        <f t="shared" si="1"/>
        <v>40</v>
      </c>
      <c r="AK31" s="247">
        <f t="shared" si="2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294"/>
      <c r="D32" s="241"/>
      <c r="E32" s="295"/>
      <c r="F32" s="20"/>
      <c r="G32" s="20"/>
      <c r="H32" s="20"/>
      <c r="I32" s="20"/>
      <c r="J32" s="294"/>
      <c r="K32" s="241"/>
      <c r="L32" s="17"/>
      <c r="M32" s="20"/>
      <c r="N32" s="20"/>
      <c r="O32" s="20"/>
      <c r="P32" s="20"/>
      <c r="Q32" s="294"/>
      <c r="R32" s="241"/>
      <c r="S32" s="17"/>
      <c r="T32" s="17"/>
      <c r="U32" s="17"/>
      <c r="V32" s="17"/>
      <c r="W32" s="17"/>
      <c r="X32" s="294"/>
      <c r="Y32" s="241"/>
      <c r="Z32" s="17"/>
      <c r="AA32" s="17"/>
      <c r="AB32" s="17"/>
      <c r="AC32" s="17"/>
      <c r="AD32" s="17"/>
      <c r="AE32" s="294"/>
      <c r="AF32" s="241"/>
      <c r="AG32" s="34"/>
      <c r="AH32" s="60">
        <f t="shared" si="5"/>
        <v>40</v>
      </c>
      <c r="AI32" s="60">
        <f t="shared" si="0"/>
        <v>0</v>
      </c>
      <c r="AJ32" s="60">
        <f t="shared" si="1"/>
        <v>40</v>
      </c>
      <c r="AK32" s="247">
        <f t="shared" si="2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294"/>
      <c r="D33" s="241"/>
      <c r="E33" s="295"/>
      <c r="F33" s="20"/>
      <c r="G33" s="20"/>
      <c r="H33" s="20"/>
      <c r="I33" s="20"/>
      <c r="J33" s="294"/>
      <c r="K33" s="241"/>
      <c r="L33" s="17"/>
      <c r="M33" s="20"/>
      <c r="N33" s="20"/>
      <c r="O33" s="20"/>
      <c r="P33" s="20"/>
      <c r="Q33" s="294"/>
      <c r="R33" s="241"/>
      <c r="S33" s="17"/>
      <c r="T33" s="17"/>
      <c r="U33" s="17"/>
      <c r="V33" s="17"/>
      <c r="W33" s="17"/>
      <c r="X33" s="294"/>
      <c r="Y33" s="241"/>
      <c r="Z33" s="17"/>
      <c r="AA33" s="17"/>
      <c r="AB33" s="17"/>
      <c r="AC33" s="17"/>
      <c r="AD33" s="17"/>
      <c r="AE33" s="294"/>
      <c r="AF33" s="241"/>
      <c r="AG33" s="34"/>
      <c r="AH33" s="60">
        <f t="shared" si="5"/>
        <v>40</v>
      </c>
      <c r="AI33" s="60">
        <f t="shared" si="0"/>
        <v>0</v>
      </c>
      <c r="AJ33" s="60">
        <f t="shared" si="1"/>
        <v>40</v>
      </c>
      <c r="AK33" s="247">
        <f t="shared" si="2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294"/>
      <c r="D34" s="241"/>
      <c r="E34" s="295"/>
      <c r="F34" s="20"/>
      <c r="G34" s="20"/>
      <c r="H34" s="20"/>
      <c r="I34" s="20"/>
      <c r="J34" s="294"/>
      <c r="K34" s="241"/>
      <c r="L34" s="17"/>
      <c r="M34" s="20"/>
      <c r="N34" s="20"/>
      <c r="O34" s="20"/>
      <c r="P34" s="20"/>
      <c r="Q34" s="294"/>
      <c r="R34" s="241"/>
      <c r="S34" s="17"/>
      <c r="T34" s="17"/>
      <c r="U34" s="17"/>
      <c r="V34" s="17"/>
      <c r="W34" s="17"/>
      <c r="X34" s="294"/>
      <c r="Y34" s="241"/>
      <c r="Z34" s="17"/>
      <c r="AA34" s="17"/>
      <c r="AB34" s="17"/>
      <c r="AC34" s="17"/>
      <c r="AD34" s="17"/>
      <c r="AE34" s="294"/>
      <c r="AF34" s="241"/>
      <c r="AG34" s="34"/>
      <c r="AH34" s="60">
        <f t="shared" si="5"/>
        <v>40</v>
      </c>
      <c r="AI34" s="60">
        <f t="shared" si="0"/>
        <v>0</v>
      </c>
      <c r="AJ34" s="60">
        <f t="shared" si="1"/>
        <v>40</v>
      </c>
      <c r="AK34" s="247">
        <f t="shared" si="2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294"/>
      <c r="D35" s="241"/>
      <c r="E35" s="295"/>
      <c r="F35" s="20"/>
      <c r="G35" s="20"/>
      <c r="H35" s="20"/>
      <c r="I35" s="20"/>
      <c r="J35" s="294"/>
      <c r="K35" s="241"/>
      <c r="L35" s="17"/>
      <c r="M35" s="20"/>
      <c r="N35" s="20"/>
      <c r="O35" s="20"/>
      <c r="P35" s="20"/>
      <c r="Q35" s="294"/>
      <c r="R35" s="241"/>
      <c r="S35" s="17"/>
      <c r="T35" s="17"/>
      <c r="U35" s="17"/>
      <c r="V35" s="17"/>
      <c r="W35" s="17"/>
      <c r="X35" s="294"/>
      <c r="Y35" s="241"/>
      <c r="Z35" s="17"/>
      <c r="AA35" s="17"/>
      <c r="AB35" s="17"/>
      <c r="AC35" s="17"/>
      <c r="AD35" s="17"/>
      <c r="AE35" s="294"/>
      <c r="AF35" s="241"/>
      <c r="AG35" s="34"/>
      <c r="AH35" s="60">
        <f t="shared" si="5"/>
        <v>40</v>
      </c>
      <c r="AI35" s="60">
        <f t="shared" si="0"/>
        <v>0</v>
      </c>
      <c r="AJ35" s="60">
        <f t="shared" si="1"/>
        <v>40</v>
      </c>
      <c r="AK35" s="247">
        <f t="shared" si="2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294"/>
      <c r="D36" s="241"/>
      <c r="E36" s="295"/>
      <c r="F36" s="20"/>
      <c r="G36" s="20"/>
      <c r="H36" s="20"/>
      <c r="I36" s="20"/>
      <c r="J36" s="294"/>
      <c r="K36" s="241"/>
      <c r="L36" s="17"/>
      <c r="M36" s="20"/>
      <c r="N36" s="20"/>
      <c r="O36" s="20"/>
      <c r="P36" s="20"/>
      <c r="Q36" s="294"/>
      <c r="R36" s="241"/>
      <c r="S36" s="17"/>
      <c r="T36" s="17"/>
      <c r="U36" s="17"/>
      <c r="V36" s="17"/>
      <c r="W36" s="17"/>
      <c r="X36" s="294"/>
      <c r="Y36" s="241"/>
      <c r="Z36" s="17"/>
      <c r="AA36" s="17"/>
      <c r="AB36" s="17"/>
      <c r="AC36" s="17"/>
      <c r="AD36" s="17"/>
      <c r="AE36" s="294"/>
      <c r="AF36" s="241"/>
      <c r="AG36" s="34"/>
      <c r="AH36" s="60">
        <f t="shared" si="5"/>
        <v>40</v>
      </c>
      <c r="AI36" s="60">
        <f t="shared" si="0"/>
        <v>0</v>
      </c>
      <c r="AJ36" s="60">
        <f t="shared" si="1"/>
        <v>40</v>
      </c>
      <c r="AK36" s="247">
        <f t="shared" si="2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294"/>
      <c r="D37" s="241"/>
      <c r="E37" s="295"/>
      <c r="F37" s="20"/>
      <c r="G37" s="20"/>
      <c r="H37" s="20"/>
      <c r="I37" s="20"/>
      <c r="J37" s="294"/>
      <c r="K37" s="241"/>
      <c r="L37" s="17"/>
      <c r="M37" s="20"/>
      <c r="N37" s="20"/>
      <c r="O37" s="20"/>
      <c r="P37" s="20"/>
      <c r="Q37" s="294"/>
      <c r="R37" s="241"/>
      <c r="S37" s="17"/>
      <c r="T37" s="17"/>
      <c r="U37" s="17"/>
      <c r="V37" s="17"/>
      <c r="W37" s="17"/>
      <c r="X37" s="294"/>
      <c r="Y37" s="241"/>
      <c r="Z37" s="17"/>
      <c r="AA37" s="17"/>
      <c r="AB37" s="17"/>
      <c r="AC37" s="17"/>
      <c r="AD37" s="17"/>
      <c r="AE37" s="294"/>
      <c r="AF37" s="241"/>
      <c r="AG37" s="34"/>
      <c r="AH37" s="60">
        <f t="shared" si="5"/>
        <v>40</v>
      </c>
      <c r="AI37" s="60">
        <f t="shared" si="0"/>
        <v>0</v>
      </c>
      <c r="AJ37" s="60">
        <f t="shared" si="1"/>
        <v>40</v>
      </c>
      <c r="AK37" s="247">
        <f t="shared" si="2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294"/>
      <c r="D38" s="241"/>
      <c r="E38" s="295"/>
      <c r="F38" s="20"/>
      <c r="G38" s="20"/>
      <c r="H38" s="20"/>
      <c r="I38" s="20"/>
      <c r="J38" s="294"/>
      <c r="K38" s="241"/>
      <c r="L38" s="17"/>
      <c r="M38" s="20"/>
      <c r="N38" s="20"/>
      <c r="O38" s="20"/>
      <c r="P38" s="20"/>
      <c r="Q38" s="294"/>
      <c r="R38" s="241"/>
      <c r="S38" s="17"/>
      <c r="T38" s="17"/>
      <c r="U38" s="17"/>
      <c r="V38" s="17"/>
      <c r="W38" s="17"/>
      <c r="X38" s="294"/>
      <c r="Y38" s="241"/>
      <c r="Z38" s="17"/>
      <c r="AA38" s="17"/>
      <c r="AB38" s="17"/>
      <c r="AC38" s="17"/>
      <c r="AD38" s="17"/>
      <c r="AE38" s="294"/>
      <c r="AF38" s="241"/>
      <c r="AG38" s="34"/>
      <c r="AH38" s="60">
        <f t="shared" si="5"/>
        <v>40</v>
      </c>
      <c r="AI38" s="60">
        <f t="shared" si="0"/>
        <v>0</v>
      </c>
      <c r="AJ38" s="60">
        <f t="shared" si="1"/>
        <v>40</v>
      </c>
      <c r="AK38" s="247">
        <f t="shared" si="2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294"/>
      <c r="D39" s="241"/>
      <c r="E39" s="295"/>
      <c r="F39" s="20"/>
      <c r="G39" s="20"/>
      <c r="H39" s="20"/>
      <c r="I39" s="20"/>
      <c r="J39" s="294"/>
      <c r="K39" s="241"/>
      <c r="L39" s="17"/>
      <c r="M39" s="20"/>
      <c r="N39" s="20"/>
      <c r="O39" s="20"/>
      <c r="P39" s="20"/>
      <c r="Q39" s="294"/>
      <c r="R39" s="241"/>
      <c r="S39" s="17"/>
      <c r="T39" s="17"/>
      <c r="U39" s="17"/>
      <c r="V39" s="17"/>
      <c r="W39" s="17"/>
      <c r="X39" s="294"/>
      <c r="Y39" s="241"/>
      <c r="Z39" s="17"/>
      <c r="AA39" s="17"/>
      <c r="AB39" s="17"/>
      <c r="AC39" s="17"/>
      <c r="AD39" s="17"/>
      <c r="AE39" s="294"/>
      <c r="AF39" s="241"/>
      <c r="AG39" s="34"/>
      <c r="AH39" s="60">
        <f t="shared" si="5"/>
        <v>40</v>
      </c>
      <c r="AI39" s="60">
        <f t="shared" si="0"/>
        <v>0</v>
      </c>
      <c r="AJ39" s="60">
        <f t="shared" si="1"/>
        <v>40</v>
      </c>
      <c r="AK39" s="247">
        <f t="shared" si="2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294"/>
      <c r="D40" s="241"/>
      <c r="E40" s="295"/>
      <c r="F40" s="20"/>
      <c r="G40" s="20"/>
      <c r="H40" s="20"/>
      <c r="I40" s="20"/>
      <c r="J40" s="294"/>
      <c r="K40" s="241"/>
      <c r="L40" s="17"/>
      <c r="M40" s="20"/>
      <c r="N40" s="20"/>
      <c r="O40" s="20"/>
      <c r="P40" s="20"/>
      <c r="Q40" s="294"/>
      <c r="R40" s="241"/>
      <c r="S40" s="17"/>
      <c r="T40" s="17"/>
      <c r="U40" s="17"/>
      <c r="V40" s="17"/>
      <c r="W40" s="17"/>
      <c r="X40" s="294"/>
      <c r="Y40" s="241"/>
      <c r="Z40" s="17"/>
      <c r="AA40" s="17"/>
      <c r="AB40" s="17"/>
      <c r="AC40" s="17"/>
      <c r="AD40" s="17"/>
      <c r="AE40" s="294"/>
      <c r="AF40" s="241"/>
      <c r="AG40" s="34"/>
      <c r="AH40" s="60">
        <f t="shared" si="5"/>
        <v>40</v>
      </c>
      <c r="AI40" s="60">
        <f t="shared" si="0"/>
        <v>0</v>
      </c>
      <c r="AJ40" s="60">
        <f t="shared" si="1"/>
        <v>40</v>
      </c>
      <c r="AK40" s="247">
        <f t="shared" si="2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294"/>
      <c r="D41" s="241"/>
      <c r="E41" s="295"/>
      <c r="F41" s="20"/>
      <c r="G41" s="20"/>
      <c r="H41" s="20"/>
      <c r="I41" s="20"/>
      <c r="J41" s="294"/>
      <c r="K41" s="241"/>
      <c r="L41" s="17"/>
      <c r="M41" s="20"/>
      <c r="N41" s="20"/>
      <c r="O41" s="20"/>
      <c r="P41" s="20"/>
      <c r="Q41" s="294"/>
      <c r="R41" s="241"/>
      <c r="S41" s="17"/>
      <c r="T41" s="17"/>
      <c r="U41" s="17"/>
      <c r="V41" s="17"/>
      <c r="W41" s="17"/>
      <c r="X41" s="294"/>
      <c r="Y41" s="241"/>
      <c r="Z41" s="17"/>
      <c r="AA41" s="17"/>
      <c r="AB41" s="17"/>
      <c r="AC41" s="17"/>
      <c r="AD41" s="17"/>
      <c r="AE41" s="294"/>
      <c r="AF41" s="241"/>
      <c r="AG41" s="34"/>
      <c r="AH41" s="60">
        <f t="shared" si="5"/>
        <v>40</v>
      </c>
      <c r="AI41" s="60">
        <f t="shared" si="0"/>
        <v>0</v>
      </c>
      <c r="AJ41" s="60">
        <f t="shared" si="1"/>
        <v>40</v>
      </c>
      <c r="AK41" s="247">
        <f t="shared" si="2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294"/>
      <c r="D42" s="241"/>
      <c r="E42" s="295"/>
      <c r="F42" s="20"/>
      <c r="G42" s="20"/>
      <c r="H42" s="20"/>
      <c r="I42" s="20"/>
      <c r="J42" s="294"/>
      <c r="K42" s="241"/>
      <c r="L42" s="17"/>
      <c r="M42" s="20"/>
      <c r="N42" s="20"/>
      <c r="O42" s="20"/>
      <c r="P42" s="20"/>
      <c r="Q42" s="294"/>
      <c r="R42" s="241"/>
      <c r="S42" s="17"/>
      <c r="T42" s="17"/>
      <c r="U42" s="17"/>
      <c r="V42" s="17"/>
      <c r="W42" s="17"/>
      <c r="X42" s="294"/>
      <c r="Y42" s="241"/>
      <c r="Z42" s="17"/>
      <c r="AA42" s="17"/>
      <c r="AB42" s="17"/>
      <c r="AC42" s="17"/>
      <c r="AD42" s="17"/>
      <c r="AE42" s="294"/>
      <c r="AF42" s="241"/>
      <c r="AG42" s="34"/>
      <c r="AH42" s="60">
        <f t="shared" si="5"/>
        <v>40</v>
      </c>
      <c r="AI42" s="60">
        <f t="shared" si="0"/>
        <v>0</v>
      </c>
      <c r="AJ42" s="60">
        <f t="shared" si="1"/>
        <v>40</v>
      </c>
      <c r="AK42" s="247">
        <f t="shared" si="2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294"/>
      <c r="D43" s="241"/>
      <c r="E43" s="295"/>
      <c r="F43" s="20"/>
      <c r="G43" s="20"/>
      <c r="H43" s="20"/>
      <c r="I43" s="20"/>
      <c r="J43" s="294"/>
      <c r="K43" s="241"/>
      <c r="L43" s="17"/>
      <c r="M43" s="20"/>
      <c r="N43" s="20"/>
      <c r="O43" s="20"/>
      <c r="P43" s="20"/>
      <c r="Q43" s="294"/>
      <c r="R43" s="241"/>
      <c r="S43" s="17"/>
      <c r="T43" s="17"/>
      <c r="U43" s="17"/>
      <c r="V43" s="17"/>
      <c r="W43" s="17"/>
      <c r="X43" s="294"/>
      <c r="Y43" s="241"/>
      <c r="Z43" s="17"/>
      <c r="AA43" s="17"/>
      <c r="AB43" s="17"/>
      <c r="AC43" s="17"/>
      <c r="AD43" s="17"/>
      <c r="AE43" s="294"/>
      <c r="AF43" s="241"/>
      <c r="AG43" s="34"/>
      <c r="AH43" s="60">
        <f t="shared" si="5"/>
        <v>40</v>
      </c>
      <c r="AI43" s="60">
        <f t="shared" si="0"/>
        <v>0</v>
      </c>
      <c r="AJ43" s="60">
        <f t="shared" si="1"/>
        <v>40</v>
      </c>
      <c r="AK43" s="247">
        <f t="shared" si="2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294"/>
      <c r="D44" s="241"/>
      <c r="E44" s="295"/>
      <c r="F44" s="20"/>
      <c r="G44" s="20"/>
      <c r="H44" s="20"/>
      <c r="I44" s="20"/>
      <c r="J44" s="294"/>
      <c r="K44" s="241"/>
      <c r="L44" s="17"/>
      <c r="M44" s="20"/>
      <c r="N44" s="20"/>
      <c r="O44" s="20"/>
      <c r="P44" s="20"/>
      <c r="Q44" s="294"/>
      <c r="R44" s="241"/>
      <c r="S44" s="17"/>
      <c r="T44" s="17"/>
      <c r="U44" s="17"/>
      <c r="V44" s="17"/>
      <c r="W44" s="17"/>
      <c r="X44" s="294"/>
      <c r="Y44" s="241"/>
      <c r="Z44" s="17"/>
      <c r="AA44" s="17"/>
      <c r="AB44" s="17"/>
      <c r="AC44" s="17"/>
      <c r="AD44" s="17"/>
      <c r="AE44" s="294"/>
      <c r="AF44" s="241"/>
      <c r="AG44" s="34"/>
      <c r="AH44" s="60">
        <f t="shared" si="5"/>
        <v>40</v>
      </c>
      <c r="AI44" s="60">
        <f t="shared" si="0"/>
        <v>0</v>
      </c>
      <c r="AJ44" s="60">
        <f t="shared" si="1"/>
        <v>40</v>
      </c>
      <c r="AK44" s="247">
        <f t="shared" si="2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294"/>
      <c r="D45" s="241"/>
      <c r="E45" s="295"/>
      <c r="F45" s="20"/>
      <c r="G45" s="20"/>
      <c r="H45" s="20"/>
      <c r="I45" s="20"/>
      <c r="J45" s="294"/>
      <c r="K45" s="241"/>
      <c r="L45" s="17"/>
      <c r="M45" s="20"/>
      <c r="N45" s="20"/>
      <c r="O45" s="20"/>
      <c r="P45" s="20"/>
      <c r="Q45" s="294"/>
      <c r="R45" s="241"/>
      <c r="S45" s="17"/>
      <c r="T45" s="17"/>
      <c r="U45" s="17"/>
      <c r="V45" s="17"/>
      <c r="W45" s="17"/>
      <c r="X45" s="294"/>
      <c r="Y45" s="241"/>
      <c r="Z45" s="17"/>
      <c r="AA45" s="17"/>
      <c r="AB45" s="17"/>
      <c r="AC45" s="17"/>
      <c r="AD45" s="17"/>
      <c r="AE45" s="294"/>
      <c r="AF45" s="241"/>
      <c r="AG45" s="34"/>
      <c r="AH45" s="60">
        <f t="shared" si="5"/>
        <v>40</v>
      </c>
      <c r="AI45" s="60">
        <f t="shared" si="0"/>
        <v>0</v>
      </c>
      <c r="AJ45" s="60">
        <f t="shared" si="1"/>
        <v>40</v>
      </c>
      <c r="AK45" s="247">
        <f t="shared" si="2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294"/>
      <c r="D46" s="241"/>
      <c r="E46" s="295"/>
      <c r="F46" s="20"/>
      <c r="G46" s="20"/>
      <c r="H46" s="20"/>
      <c r="I46" s="20"/>
      <c r="J46" s="294"/>
      <c r="K46" s="241"/>
      <c r="L46" s="17"/>
      <c r="M46" s="20"/>
      <c r="N46" s="20"/>
      <c r="O46" s="20"/>
      <c r="P46" s="20"/>
      <c r="Q46" s="294"/>
      <c r="R46" s="241"/>
      <c r="S46" s="17"/>
      <c r="T46" s="17"/>
      <c r="U46" s="17"/>
      <c r="V46" s="17"/>
      <c r="W46" s="17"/>
      <c r="X46" s="294"/>
      <c r="Y46" s="241"/>
      <c r="Z46" s="17"/>
      <c r="AA46" s="17"/>
      <c r="AB46" s="17"/>
      <c r="AC46" s="17"/>
      <c r="AD46" s="17"/>
      <c r="AE46" s="294"/>
      <c r="AF46" s="241"/>
      <c r="AG46" s="34"/>
      <c r="AH46" s="60">
        <f t="shared" si="5"/>
        <v>40</v>
      </c>
      <c r="AI46" s="60">
        <f t="shared" si="0"/>
        <v>0</v>
      </c>
      <c r="AJ46" s="60">
        <f t="shared" si="1"/>
        <v>40</v>
      </c>
      <c r="AK46" s="247">
        <f t="shared" si="2"/>
        <v>0</v>
      </c>
      <c r="AL46" s="4"/>
      <c r="AN46"/>
    </row>
    <row r="47" spans="1:40">
      <c r="A47" s="246">
        <f t="shared" si="6"/>
        <v>40</v>
      </c>
      <c r="B47" s="249">
        <f>ورقة2!B43</f>
        <v>0</v>
      </c>
      <c r="C47" s="294"/>
      <c r="D47" s="241"/>
      <c r="E47" s="295"/>
      <c r="F47" s="20"/>
      <c r="G47" s="20"/>
      <c r="H47" s="20"/>
      <c r="I47" s="20"/>
      <c r="J47" s="294"/>
      <c r="K47" s="241"/>
      <c r="L47" s="17"/>
      <c r="M47" s="20"/>
      <c r="N47" s="20"/>
      <c r="O47" s="20"/>
      <c r="P47" s="20"/>
      <c r="Q47" s="294"/>
      <c r="R47" s="241"/>
      <c r="S47" s="17"/>
      <c r="T47" s="17"/>
      <c r="U47" s="17"/>
      <c r="V47" s="17"/>
      <c r="W47" s="17"/>
      <c r="X47" s="294"/>
      <c r="Y47" s="241"/>
      <c r="Z47" s="17"/>
      <c r="AA47" s="17"/>
      <c r="AB47" s="17"/>
      <c r="AC47" s="17"/>
      <c r="AD47" s="17"/>
      <c r="AE47" s="294"/>
      <c r="AF47" s="241"/>
      <c r="AG47" s="34"/>
      <c r="AH47" s="60">
        <f t="shared" si="5"/>
        <v>40</v>
      </c>
      <c r="AI47" s="60">
        <f t="shared" si="0"/>
        <v>0</v>
      </c>
      <c r="AJ47" s="60">
        <f t="shared" si="1"/>
        <v>40</v>
      </c>
      <c r="AK47" s="247">
        <f t="shared" si="2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1080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6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754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5.5555555555555558E-3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0.69814814814814818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1080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840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2.7777777777777779E-3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>
      <selection activeCell="B8" sqref="B8:B47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howGridLines="0" showRowCol="0"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ورقة4"/>
  <dimension ref="A1:AQ58"/>
  <sheetViews>
    <sheetView showGridLines="0" showRowColHeaders="0" rightToLeft="1" workbookViewId="0"/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0" width="3.42578125" bestFit="1" customWidth="1"/>
    <col min="31" max="31" width="3.42578125" hidden="1" customWidth="1"/>
    <col min="32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A1" s="323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/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8"/>
      <c r="D7" s="23"/>
      <c r="E7" s="23"/>
      <c r="F7" s="23"/>
      <c r="G7" s="238" t="s">
        <v>8</v>
      </c>
      <c r="H7" s="238" t="s">
        <v>12</v>
      </c>
      <c r="I7" s="23" t="s">
        <v>2</v>
      </c>
      <c r="J7" s="23" t="s">
        <v>13</v>
      </c>
      <c r="K7" s="23" t="s">
        <v>11</v>
      </c>
      <c r="L7" s="23" t="s">
        <v>10</v>
      </c>
      <c r="M7" s="23" t="s">
        <v>9</v>
      </c>
      <c r="N7" s="238" t="s">
        <v>8</v>
      </c>
      <c r="O7" s="238" t="s">
        <v>12</v>
      </c>
      <c r="P7" s="23" t="s">
        <v>2</v>
      </c>
      <c r="Q7" s="23" t="s">
        <v>13</v>
      </c>
      <c r="R7" s="23" t="s">
        <v>11</v>
      </c>
      <c r="S7" s="23" t="s">
        <v>10</v>
      </c>
      <c r="T7" s="23" t="s">
        <v>9</v>
      </c>
      <c r="U7" s="238" t="s">
        <v>8</v>
      </c>
      <c r="V7" s="238" t="s">
        <v>12</v>
      </c>
      <c r="W7" s="23" t="s">
        <v>2</v>
      </c>
      <c r="X7" s="23" t="s">
        <v>13</v>
      </c>
      <c r="Y7" s="23" t="s">
        <v>11</v>
      </c>
      <c r="Z7" s="23" t="s">
        <v>10</v>
      </c>
      <c r="AA7" s="23" t="s">
        <v>9</v>
      </c>
      <c r="AB7" s="238" t="s">
        <v>8</v>
      </c>
      <c r="AC7" s="238" t="s">
        <v>12</v>
      </c>
      <c r="AD7" s="23" t="s">
        <v>2</v>
      </c>
      <c r="AE7" s="23" t="s">
        <v>13</v>
      </c>
      <c r="AF7" s="23" t="s">
        <v>11</v>
      </c>
      <c r="AG7" s="33"/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239"/>
      <c r="D8" s="16"/>
      <c r="E8" s="16"/>
      <c r="F8" s="17"/>
      <c r="G8" s="239"/>
      <c r="H8" s="240"/>
      <c r="I8" s="17"/>
      <c r="J8" s="17"/>
      <c r="K8" s="17"/>
      <c r="L8" s="17"/>
      <c r="M8" s="17"/>
      <c r="N8" s="239"/>
      <c r="O8" s="240"/>
      <c r="P8" s="17"/>
      <c r="Q8" s="17"/>
      <c r="R8" s="17"/>
      <c r="S8" s="17"/>
      <c r="T8" s="17"/>
      <c r="U8" s="239"/>
      <c r="V8" s="240"/>
      <c r="W8" s="17"/>
      <c r="X8" s="17"/>
      <c r="Y8" s="17"/>
      <c r="Z8" s="17"/>
      <c r="AA8" s="17"/>
      <c r="AB8" s="239"/>
      <c r="AC8" s="240"/>
      <c r="AD8" s="17"/>
      <c r="AE8" s="17"/>
      <c r="AF8" s="17"/>
      <c r="AG8" s="34"/>
      <c r="AH8" s="13">
        <f>COUNTIF(C7:AG7,"ح")*2 + COUNTIF(C7:AG7,"إ")*2 + COUNTIF(C7:AG7,"ث")*2+ COUNTIF(C7:AG7,"ر")*2+ COUNTIF(C7:AG7,"خ")*2</f>
        <v>36</v>
      </c>
      <c r="AI8" s="14">
        <f t="shared" ref="AI8:AI47" si="0">COUNTIF(C8:AG8,"ص") + COUNTIF(C8:AG8,"م") + COUNTIF(C8:AG8,"ي")*2</f>
        <v>0</v>
      </c>
      <c r="AJ8" s="14">
        <f t="shared" ref="AJ8:AJ47" si="1">AH8-AI8</f>
        <v>36</v>
      </c>
      <c r="AK8" s="15">
        <f t="shared" ref="AK8:AK47" si="2">AI8/AH8</f>
        <v>0</v>
      </c>
      <c r="AL8" s="4"/>
      <c r="AN8"/>
    </row>
    <row r="9" spans="1:40" ht="13.5" hidden="1" customHeight="1">
      <c r="A9" s="21">
        <f>A8+1</f>
        <v>2</v>
      </c>
      <c r="B9" s="248" t="str">
        <f>ورقة2!B5</f>
        <v>بن خليف محمد ش الدين</v>
      </c>
      <c r="C9" s="239"/>
      <c r="D9" s="16"/>
      <c r="E9" s="16"/>
      <c r="F9" s="17"/>
      <c r="G9" s="239"/>
      <c r="H9" s="240"/>
      <c r="I9" s="17"/>
      <c r="J9" s="17"/>
      <c r="K9" s="18"/>
      <c r="L9" s="17"/>
      <c r="M9" s="17"/>
      <c r="N9" s="239"/>
      <c r="O9" s="240"/>
      <c r="P9" s="17"/>
      <c r="Q9" s="17"/>
      <c r="R9" s="17"/>
      <c r="S9" s="19"/>
      <c r="T9" s="17"/>
      <c r="U9" s="239"/>
      <c r="V9" s="240"/>
      <c r="W9" s="17"/>
      <c r="X9" s="17"/>
      <c r="Y9" s="19"/>
      <c r="Z9" s="17"/>
      <c r="AA9" s="17"/>
      <c r="AB9" s="239"/>
      <c r="AC9" s="240"/>
      <c r="AD9" s="17"/>
      <c r="AE9" s="17"/>
      <c r="AF9" s="17"/>
      <c r="AG9" s="34"/>
      <c r="AH9" s="14">
        <f>AH8</f>
        <v>36</v>
      </c>
      <c r="AI9" s="14">
        <f t="shared" si="0"/>
        <v>0</v>
      </c>
      <c r="AJ9" s="14">
        <f t="shared" si="1"/>
        <v>36</v>
      </c>
      <c r="AK9" s="15">
        <f t="shared" si="2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239"/>
      <c r="D10" s="16"/>
      <c r="E10" s="16"/>
      <c r="F10" s="17"/>
      <c r="G10" s="239"/>
      <c r="H10" s="240"/>
      <c r="I10" s="17"/>
      <c r="J10" s="17"/>
      <c r="K10" s="18"/>
      <c r="L10" s="17"/>
      <c r="M10" s="17"/>
      <c r="N10" s="239"/>
      <c r="O10" s="240"/>
      <c r="P10" s="17"/>
      <c r="Q10" s="17"/>
      <c r="R10" s="17"/>
      <c r="S10" s="17"/>
      <c r="T10" s="17"/>
      <c r="U10" s="239"/>
      <c r="V10" s="240"/>
      <c r="W10" s="17"/>
      <c r="X10" s="17"/>
      <c r="Y10" s="17"/>
      <c r="Z10" s="17"/>
      <c r="AA10" s="17"/>
      <c r="AB10" s="239"/>
      <c r="AC10" s="240"/>
      <c r="AD10" s="17"/>
      <c r="AE10" s="17"/>
      <c r="AF10" s="17"/>
      <c r="AG10" s="34"/>
      <c r="AH10" s="14">
        <f t="shared" ref="AH10:AH26" si="4">AH9</f>
        <v>36</v>
      </c>
      <c r="AI10" s="14">
        <f t="shared" si="0"/>
        <v>0</v>
      </c>
      <c r="AJ10" s="14">
        <f t="shared" si="1"/>
        <v>36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239"/>
      <c r="D11" s="16"/>
      <c r="E11" s="16"/>
      <c r="F11" s="17"/>
      <c r="G11" s="239"/>
      <c r="H11" s="240"/>
      <c r="I11" s="17"/>
      <c r="J11" s="17"/>
      <c r="K11" s="18"/>
      <c r="L11" s="17"/>
      <c r="M11" s="17"/>
      <c r="N11" s="239"/>
      <c r="O11" s="240"/>
      <c r="P11" s="17"/>
      <c r="Q11" s="17"/>
      <c r="R11" s="17"/>
      <c r="S11" s="17"/>
      <c r="T11" s="17"/>
      <c r="U11" s="239"/>
      <c r="V11" s="240"/>
      <c r="W11" s="17"/>
      <c r="X11" s="17"/>
      <c r="Y11" s="17"/>
      <c r="Z11" s="17"/>
      <c r="AA11" s="17"/>
      <c r="AB11" s="239"/>
      <c r="AC11" s="240"/>
      <c r="AD11" s="17"/>
      <c r="AE11" s="17"/>
      <c r="AF11" s="17"/>
      <c r="AG11" s="34"/>
      <c r="AH11" s="14">
        <f t="shared" si="4"/>
        <v>36</v>
      </c>
      <c r="AI11" s="14">
        <f t="shared" si="0"/>
        <v>0</v>
      </c>
      <c r="AJ11" s="14">
        <f t="shared" si="1"/>
        <v>36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239"/>
      <c r="D12" s="16"/>
      <c r="E12" s="16"/>
      <c r="F12" s="17"/>
      <c r="G12" s="239"/>
      <c r="H12" s="240"/>
      <c r="I12" s="17"/>
      <c r="J12" s="17"/>
      <c r="K12" s="18"/>
      <c r="L12" s="17"/>
      <c r="M12" s="19"/>
      <c r="N12" s="239"/>
      <c r="O12" s="240"/>
      <c r="P12" s="19"/>
      <c r="Q12" s="19"/>
      <c r="R12" s="17"/>
      <c r="S12" s="17"/>
      <c r="T12" s="17"/>
      <c r="U12" s="239"/>
      <c r="V12" s="240"/>
      <c r="W12" s="17"/>
      <c r="X12" s="17"/>
      <c r="Y12" s="17"/>
      <c r="Z12" s="17"/>
      <c r="AA12" s="17"/>
      <c r="AB12" s="239"/>
      <c r="AC12" s="240"/>
      <c r="AD12" s="17"/>
      <c r="AE12" s="17"/>
      <c r="AF12" s="17"/>
      <c r="AG12" s="34"/>
      <c r="AH12" s="14">
        <f t="shared" si="4"/>
        <v>36</v>
      </c>
      <c r="AI12" s="14">
        <f t="shared" si="0"/>
        <v>0</v>
      </c>
      <c r="AJ12" s="14">
        <f t="shared" si="1"/>
        <v>36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239"/>
      <c r="D13" s="16"/>
      <c r="E13" s="16"/>
      <c r="F13" s="17"/>
      <c r="G13" s="239"/>
      <c r="H13" s="240"/>
      <c r="I13" s="17"/>
      <c r="J13" s="17"/>
      <c r="K13" s="18"/>
      <c r="L13" s="17"/>
      <c r="M13" s="17"/>
      <c r="N13" s="239"/>
      <c r="O13" s="240"/>
      <c r="P13" s="17"/>
      <c r="Q13" s="17"/>
      <c r="R13" s="17"/>
      <c r="S13" s="17"/>
      <c r="T13" s="17"/>
      <c r="U13" s="239"/>
      <c r="V13" s="240"/>
      <c r="W13" s="17"/>
      <c r="X13" s="17"/>
      <c r="Y13" s="17"/>
      <c r="Z13" s="17"/>
      <c r="AA13" s="17"/>
      <c r="AB13" s="239"/>
      <c r="AC13" s="240"/>
      <c r="AD13" s="17"/>
      <c r="AE13" s="17"/>
      <c r="AF13" s="17"/>
      <c r="AG13" s="34"/>
      <c r="AH13" s="14">
        <f t="shared" si="4"/>
        <v>36</v>
      </c>
      <c r="AI13" s="14">
        <f t="shared" si="0"/>
        <v>0</v>
      </c>
      <c r="AJ13" s="14">
        <f t="shared" si="1"/>
        <v>36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239"/>
      <c r="D14" s="16"/>
      <c r="E14" s="16"/>
      <c r="F14" s="17"/>
      <c r="G14" s="239"/>
      <c r="H14" s="240"/>
      <c r="I14" s="17"/>
      <c r="J14" s="17"/>
      <c r="K14" s="18"/>
      <c r="L14" s="17"/>
      <c r="M14" s="17"/>
      <c r="N14" s="239"/>
      <c r="O14" s="240"/>
      <c r="P14" s="17"/>
      <c r="Q14" s="17"/>
      <c r="R14" s="17"/>
      <c r="S14" s="17"/>
      <c r="T14" s="17"/>
      <c r="U14" s="239"/>
      <c r="V14" s="240"/>
      <c r="W14" s="17"/>
      <c r="X14" s="17"/>
      <c r="Y14" s="17"/>
      <c r="Z14" s="17"/>
      <c r="AA14" s="17"/>
      <c r="AB14" s="239"/>
      <c r="AC14" s="240"/>
      <c r="AD14" s="17"/>
      <c r="AE14" s="17"/>
      <c r="AF14" s="17"/>
      <c r="AG14" s="34"/>
      <c r="AH14" s="14">
        <f t="shared" si="4"/>
        <v>36</v>
      </c>
      <c r="AI14" s="14">
        <f t="shared" si="0"/>
        <v>0</v>
      </c>
      <c r="AJ14" s="14">
        <f t="shared" si="1"/>
        <v>36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239"/>
      <c r="D15" s="16"/>
      <c r="E15" s="16"/>
      <c r="F15" s="17"/>
      <c r="G15" s="239"/>
      <c r="H15" s="240"/>
      <c r="I15" s="17"/>
      <c r="J15" s="17"/>
      <c r="K15" s="18"/>
      <c r="L15" s="17"/>
      <c r="M15" s="17"/>
      <c r="N15" s="239"/>
      <c r="O15" s="240"/>
      <c r="P15" s="17"/>
      <c r="Q15" s="17"/>
      <c r="R15" s="17"/>
      <c r="S15" s="17"/>
      <c r="T15" s="17"/>
      <c r="U15" s="239"/>
      <c r="V15" s="240"/>
      <c r="W15" s="17"/>
      <c r="X15" s="17"/>
      <c r="Y15" s="17"/>
      <c r="Z15" s="17"/>
      <c r="AA15" s="17"/>
      <c r="AB15" s="239"/>
      <c r="AC15" s="240"/>
      <c r="AD15" s="17"/>
      <c r="AE15" s="17"/>
      <c r="AF15" s="17"/>
      <c r="AG15" s="34"/>
      <c r="AH15" s="14">
        <f t="shared" si="4"/>
        <v>36</v>
      </c>
      <c r="AI15" s="14">
        <f t="shared" si="0"/>
        <v>0</v>
      </c>
      <c r="AJ15" s="14">
        <f t="shared" si="1"/>
        <v>36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239"/>
      <c r="D16" s="16"/>
      <c r="E16" s="16"/>
      <c r="F16" s="17"/>
      <c r="G16" s="239"/>
      <c r="H16" s="240"/>
      <c r="I16" s="17"/>
      <c r="J16" s="17"/>
      <c r="K16" s="18"/>
      <c r="L16" s="17"/>
      <c r="M16" s="17"/>
      <c r="N16" s="239"/>
      <c r="O16" s="240"/>
      <c r="P16" s="17"/>
      <c r="Q16" s="17"/>
      <c r="R16" s="17"/>
      <c r="S16" s="17"/>
      <c r="T16" s="17"/>
      <c r="U16" s="239"/>
      <c r="V16" s="240"/>
      <c r="W16" s="17"/>
      <c r="X16" s="17"/>
      <c r="Y16" s="17"/>
      <c r="Z16" s="17"/>
      <c r="AA16" s="17"/>
      <c r="AB16" s="239"/>
      <c r="AC16" s="240"/>
      <c r="AD16" s="17"/>
      <c r="AE16" s="17"/>
      <c r="AF16" s="17"/>
      <c r="AG16" s="34"/>
      <c r="AH16" s="14">
        <f t="shared" si="4"/>
        <v>36</v>
      </c>
      <c r="AI16" s="14">
        <f t="shared" si="0"/>
        <v>0</v>
      </c>
      <c r="AJ16" s="14">
        <f t="shared" si="1"/>
        <v>36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239"/>
      <c r="D17" s="16"/>
      <c r="E17" s="16"/>
      <c r="F17" s="17"/>
      <c r="G17" s="239"/>
      <c r="H17" s="240"/>
      <c r="I17" s="17"/>
      <c r="J17" s="17"/>
      <c r="K17" s="18"/>
      <c r="L17" s="17"/>
      <c r="M17" s="17"/>
      <c r="N17" s="239"/>
      <c r="O17" s="240"/>
      <c r="P17" s="17"/>
      <c r="Q17" s="17"/>
      <c r="R17" s="17"/>
      <c r="S17" s="17"/>
      <c r="T17" s="17"/>
      <c r="U17" s="239"/>
      <c r="V17" s="240"/>
      <c r="W17" s="17"/>
      <c r="X17" s="17"/>
      <c r="Y17" s="17"/>
      <c r="Z17" s="17"/>
      <c r="AA17" s="17"/>
      <c r="AB17" s="239"/>
      <c r="AC17" s="240"/>
      <c r="AD17" s="17"/>
      <c r="AE17" s="17"/>
      <c r="AF17" s="17"/>
      <c r="AG17" s="34"/>
      <c r="AH17" s="14">
        <f t="shared" si="4"/>
        <v>36</v>
      </c>
      <c r="AI17" s="14">
        <f t="shared" si="0"/>
        <v>0</v>
      </c>
      <c r="AJ17" s="14">
        <f t="shared" si="1"/>
        <v>36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239"/>
      <c r="D18" s="16"/>
      <c r="E18" s="16"/>
      <c r="F18" s="17"/>
      <c r="G18" s="239"/>
      <c r="H18" s="240"/>
      <c r="I18" s="17"/>
      <c r="J18" s="17"/>
      <c r="K18" s="18"/>
      <c r="L18" s="17"/>
      <c r="M18" s="17"/>
      <c r="N18" s="239"/>
      <c r="O18" s="240"/>
      <c r="P18" s="17"/>
      <c r="Q18" s="17"/>
      <c r="R18" s="17"/>
      <c r="S18" s="17"/>
      <c r="T18" s="17"/>
      <c r="U18" s="239"/>
      <c r="V18" s="240"/>
      <c r="W18" s="17"/>
      <c r="X18" s="17"/>
      <c r="Y18" s="17"/>
      <c r="Z18" s="17"/>
      <c r="AA18" s="17"/>
      <c r="AB18" s="239"/>
      <c r="AC18" s="240"/>
      <c r="AD18" s="17"/>
      <c r="AE18" s="17"/>
      <c r="AF18" s="17"/>
      <c r="AG18" s="34"/>
      <c r="AH18" s="14">
        <f t="shared" si="4"/>
        <v>36</v>
      </c>
      <c r="AI18" s="14">
        <f t="shared" si="0"/>
        <v>0</v>
      </c>
      <c r="AJ18" s="14">
        <f t="shared" si="1"/>
        <v>36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239"/>
      <c r="D19" s="16"/>
      <c r="E19" s="16"/>
      <c r="F19" s="17"/>
      <c r="G19" s="239"/>
      <c r="H19" s="240"/>
      <c r="I19" s="17"/>
      <c r="J19" s="17"/>
      <c r="K19" s="18"/>
      <c r="L19" s="17"/>
      <c r="M19" s="17"/>
      <c r="N19" s="239"/>
      <c r="O19" s="240"/>
      <c r="P19" s="17"/>
      <c r="Q19" s="17"/>
      <c r="R19" s="17"/>
      <c r="S19" s="17"/>
      <c r="T19" s="17"/>
      <c r="U19" s="239"/>
      <c r="V19" s="240"/>
      <c r="W19" s="17"/>
      <c r="X19" s="17"/>
      <c r="Y19" s="17"/>
      <c r="Z19" s="17"/>
      <c r="AA19" s="17"/>
      <c r="AB19" s="239"/>
      <c r="AC19" s="240"/>
      <c r="AD19" s="17"/>
      <c r="AE19" s="17"/>
      <c r="AF19" s="17"/>
      <c r="AG19" s="34"/>
      <c r="AH19" s="14">
        <f t="shared" si="4"/>
        <v>36</v>
      </c>
      <c r="AI19" s="14">
        <f t="shared" si="0"/>
        <v>0</v>
      </c>
      <c r="AJ19" s="14">
        <f t="shared" si="1"/>
        <v>36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239"/>
      <c r="D20" s="16"/>
      <c r="E20" s="16"/>
      <c r="F20" s="17"/>
      <c r="G20" s="239"/>
      <c r="H20" s="240"/>
      <c r="I20" s="17"/>
      <c r="J20" s="17"/>
      <c r="K20" s="18"/>
      <c r="L20" s="17"/>
      <c r="M20" s="17"/>
      <c r="N20" s="239"/>
      <c r="O20" s="240"/>
      <c r="P20" s="17"/>
      <c r="Q20" s="17"/>
      <c r="R20" s="17"/>
      <c r="S20" s="17"/>
      <c r="T20" s="17"/>
      <c r="U20" s="239"/>
      <c r="V20" s="240"/>
      <c r="W20" s="17"/>
      <c r="X20" s="17"/>
      <c r="Y20" s="17"/>
      <c r="Z20" s="17"/>
      <c r="AA20" s="17"/>
      <c r="AB20" s="239"/>
      <c r="AC20" s="240"/>
      <c r="AD20" s="17"/>
      <c r="AE20" s="17"/>
      <c r="AF20" s="17"/>
      <c r="AG20" s="34"/>
      <c r="AH20" s="14">
        <f t="shared" si="4"/>
        <v>36</v>
      </c>
      <c r="AI20" s="14">
        <f t="shared" si="0"/>
        <v>0</v>
      </c>
      <c r="AJ20" s="14">
        <f t="shared" si="1"/>
        <v>36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239"/>
      <c r="D21" s="16"/>
      <c r="E21" s="16"/>
      <c r="F21" s="17"/>
      <c r="G21" s="239"/>
      <c r="H21" s="240"/>
      <c r="I21" s="17"/>
      <c r="J21" s="17"/>
      <c r="K21" s="18"/>
      <c r="L21" s="17"/>
      <c r="M21" s="17"/>
      <c r="N21" s="239"/>
      <c r="O21" s="240"/>
      <c r="P21" s="17"/>
      <c r="Q21" s="17"/>
      <c r="R21" s="17"/>
      <c r="S21" s="17"/>
      <c r="T21" s="17"/>
      <c r="U21" s="239"/>
      <c r="V21" s="240"/>
      <c r="W21" s="17"/>
      <c r="X21" s="17"/>
      <c r="Y21" s="17"/>
      <c r="Z21" s="17"/>
      <c r="AA21" s="17"/>
      <c r="AB21" s="239"/>
      <c r="AC21" s="240"/>
      <c r="AD21" s="17"/>
      <c r="AE21" s="17"/>
      <c r="AF21" s="17"/>
      <c r="AG21" s="34"/>
      <c r="AH21" s="14">
        <f t="shared" si="4"/>
        <v>36</v>
      </c>
      <c r="AI21" s="14">
        <f t="shared" si="0"/>
        <v>0</v>
      </c>
      <c r="AJ21" s="14">
        <f t="shared" si="1"/>
        <v>36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239"/>
      <c r="D22" s="16"/>
      <c r="E22" s="16"/>
      <c r="F22" s="17"/>
      <c r="G22" s="239"/>
      <c r="H22" s="240"/>
      <c r="I22" s="17"/>
      <c r="J22" s="17"/>
      <c r="K22" s="18"/>
      <c r="L22" s="17"/>
      <c r="M22" s="17"/>
      <c r="N22" s="239"/>
      <c r="O22" s="240"/>
      <c r="P22" s="17"/>
      <c r="Q22" s="17"/>
      <c r="R22" s="17"/>
      <c r="S22" s="17"/>
      <c r="T22" s="17"/>
      <c r="U22" s="239"/>
      <c r="V22" s="240"/>
      <c r="W22" s="17"/>
      <c r="X22" s="17"/>
      <c r="Y22" s="17"/>
      <c r="Z22" s="17"/>
      <c r="AA22" s="17"/>
      <c r="AB22" s="239"/>
      <c r="AC22" s="240"/>
      <c r="AD22" s="17"/>
      <c r="AE22" s="17"/>
      <c r="AF22" s="17"/>
      <c r="AG22" s="34"/>
      <c r="AH22" s="14">
        <f t="shared" si="4"/>
        <v>36</v>
      </c>
      <c r="AI22" s="14">
        <f t="shared" si="0"/>
        <v>0</v>
      </c>
      <c r="AJ22" s="14">
        <f t="shared" si="1"/>
        <v>36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239"/>
      <c r="D23" s="16"/>
      <c r="E23" s="16"/>
      <c r="F23" s="17"/>
      <c r="G23" s="239"/>
      <c r="H23" s="240"/>
      <c r="I23" s="17"/>
      <c r="J23" s="17"/>
      <c r="K23" s="18"/>
      <c r="L23" s="17"/>
      <c r="M23" s="17"/>
      <c r="N23" s="239"/>
      <c r="O23" s="240"/>
      <c r="P23" s="17"/>
      <c r="Q23" s="17"/>
      <c r="R23" s="17"/>
      <c r="S23" s="17"/>
      <c r="T23" s="17"/>
      <c r="U23" s="239"/>
      <c r="V23" s="240"/>
      <c r="W23" s="17"/>
      <c r="X23" s="17"/>
      <c r="Y23" s="17"/>
      <c r="Z23" s="17"/>
      <c r="AA23" s="17"/>
      <c r="AB23" s="239"/>
      <c r="AC23" s="240"/>
      <c r="AD23" s="17"/>
      <c r="AE23" s="17"/>
      <c r="AF23" s="17"/>
      <c r="AG23" s="34"/>
      <c r="AH23" s="14">
        <f t="shared" si="4"/>
        <v>36</v>
      </c>
      <c r="AI23" s="14">
        <f t="shared" si="0"/>
        <v>0</v>
      </c>
      <c r="AJ23" s="14">
        <f t="shared" si="1"/>
        <v>36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239"/>
      <c r="D24" s="16"/>
      <c r="E24" s="16"/>
      <c r="F24" s="17"/>
      <c r="G24" s="239"/>
      <c r="H24" s="240"/>
      <c r="I24" s="17"/>
      <c r="J24" s="17"/>
      <c r="K24" s="18"/>
      <c r="L24" s="17"/>
      <c r="M24" s="17"/>
      <c r="N24" s="239"/>
      <c r="O24" s="240"/>
      <c r="P24" s="19"/>
      <c r="Q24" s="17"/>
      <c r="R24" s="17"/>
      <c r="S24" s="17"/>
      <c r="T24" s="17"/>
      <c r="U24" s="239"/>
      <c r="V24" s="240"/>
      <c r="W24" s="17"/>
      <c r="X24" s="17"/>
      <c r="Y24" s="17"/>
      <c r="Z24" s="17"/>
      <c r="AA24" s="17"/>
      <c r="AB24" s="239"/>
      <c r="AC24" s="240"/>
      <c r="AD24" s="17"/>
      <c r="AE24" s="17"/>
      <c r="AF24" s="17"/>
      <c r="AG24" s="34"/>
      <c r="AH24" s="14">
        <f t="shared" si="4"/>
        <v>36</v>
      </c>
      <c r="AI24" s="14">
        <f t="shared" si="0"/>
        <v>0</v>
      </c>
      <c r="AJ24" s="14">
        <f t="shared" si="1"/>
        <v>36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239"/>
      <c r="D25" s="16"/>
      <c r="E25" s="16"/>
      <c r="F25" s="17"/>
      <c r="G25" s="239"/>
      <c r="H25" s="240"/>
      <c r="I25" s="17"/>
      <c r="J25" s="17"/>
      <c r="K25" s="18"/>
      <c r="L25" s="17"/>
      <c r="M25" s="17"/>
      <c r="N25" s="239"/>
      <c r="O25" s="240"/>
      <c r="P25" s="17"/>
      <c r="Q25" s="17"/>
      <c r="R25" s="17"/>
      <c r="S25" s="17"/>
      <c r="T25" s="17"/>
      <c r="U25" s="239"/>
      <c r="V25" s="240"/>
      <c r="W25" s="17"/>
      <c r="X25" s="17"/>
      <c r="Y25" s="17"/>
      <c r="Z25" s="17"/>
      <c r="AA25" s="17"/>
      <c r="AB25" s="239"/>
      <c r="AC25" s="240"/>
      <c r="AD25" s="17"/>
      <c r="AE25" s="17"/>
      <c r="AF25" s="17"/>
      <c r="AG25" s="34"/>
      <c r="AH25" s="14">
        <f t="shared" si="4"/>
        <v>36</v>
      </c>
      <c r="AI25" s="14">
        <f t="shared" si="0"/>
        <v>0</v>
      </c>
      <c r="AJ25" s="14">
        <f t="shared" si="1"/>
        <v>36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239"/>
      <c r="D26" s="16"/>
      <c r="E26" s="16"/>
      <c r="F26" s="17"/>
      <c r="G26" s="239"/>
      <c r="H26" s="240"/>
      <c r="I26" s="17"/>
      <c r="J26" s="17"/>
      <c r="K26" s="18"/>
      <c r="L26" s="17"/>
      <c r="M26" s="17"/>
      <c r="N26" s="239"/>
      <c r="O26" s="240"/>
      <c r="P26" s="17"/>
      <c r="Q26" s="17"/>
      <c r="R26" s="17"/>
      <c r="S26" s="17"/>
      <c r="T26" s="17"/>
      <c r="U26" s="239"/>
      <c r="V26" s="240"/>
      <c r="W26" s="17"/>
      <c r="X26" s="17"/>
      <c r="Y26" s="17"/>
      <c r="Z26" s="17"/>
      <c r="AA26" s="17"/>
      <c r="AB26" s="239"/>
      <c r="AC26" s="240"/>
      <c r="AD26" s="17"/>
      <c r="AE26" s="17"/>
      <c r="AF26" s="17"/>
      <c r="AG26" s="34"/>
      <c r="AH26" s="14">
        <f t="shared" si="4"/>
        <v>36</v>
      </c>
      <c r="AI26" s="14">
        <f t="shared" si="0"/>
        <v>0</v>
      </c>
      <c r="AJ26" s="14">
        <f t="shared" si="1"/>
        <v>36</v>
      </c>
      <c r="AK26" s="15">
        <f t="shared" si="2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239"/>
      <c r="D27" s="16"/>
      <c r="E27" s="16"/>
      <c r="F27" s="17"/>
      <c r="G27" s="239"/>
      <c r="H27" s="240"/>
      <c r="I27" s="17"/>
      <c r="J27" s="17"/>
      <c r="K27" s="18"/>
      <c r="L27" s="17"/>
      <c r="M27" s="17"/>
      <c r="N27" s="239"/>
      <c r="O27" s="240"/>
      <c r="P27" s="17"/>
      <c r="Q27" s="17"/>
      <c r="R27" s="17"/>
      <c r="S27" s="17"/>
      <c r="T27" s="17"/>
      <c r="U27" s="239"/>
      <c r="V27" s="240"/>
      <c r="W27" s="17"/>
      <c r="X27" s="17"/>
      <c r="Y27" s="17"/>
      <c r="Z27" s="17"/>
      <c r="AA27" s="17"/>
      <c r="AB27" s="239"/>
      <c r="AC27" s="240"/>
      <c r="AD27" s="17"/>
      <c r="AE27" s="17"/>
      <c r="AF27" s="17"/>
      <c r="AG27" s="34"/>
      <c r="AH27" s="60">
        <f>AH8</f>
        <v>36</v>
      </c>
      <c r="AI27" s="60">
        <f t="shared" si="0"/>
        <v>0</v>
      </c>
      <c r="AJ27" s="60">
        <f t="shared" si="1"/>
        <v>36</v>
      </c>
      <c r="AK27" s="247">
        <f t="shared" si="2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239"/>
      <c r="D28" s="16"/>
      <c r="E28" s="16"/>
      <c r="F28" s="17"/>
      <c r="G28" s="239"/>
      <c r="H28" s="240"/>
      <c r="I28" s="17"/>
      <c r="J28" s="17"/>
      <c r="K28" s="18"/>
      <c r="L28" s="17"/>
      <c r="M28" s="17"/>
      <c r="N28" s="239"/>
      <c r="O28" s="240"/>
      <c r="P28" s="17"/>
      <c r="Q28" s="17"/>
      <c r="R28" s="17"/>
      <c r="S28" s="17"/>
      <c r="T28" s="17"/>
      <c r="U28" s="239"/>
      <c r="V28" s="240"/>
      <c r="W28" s="17"/>
      <c r="X28" s="17"/>
      <c r="Y28" s="17"/>
      <c r="Z28" s="17"/>
      <c r="AA28" s="17"/>
      <c r="AB28" s="239"/>
      <c r="AC28" s="240"/>
      <c r="AD28" s="17"/>
      <c r="AE28" s="17"/>
      <c r="AF28" s="17"/>
      <c r="AG28" s="34"/>
      <c r="AH28" s="60">
        <f t="shared" ref="AH28:AH47" si="5">AH9</f>
        <v>36</v>
      </c>
      <c r="AI28" s="60">
        <f t="shared" si="0"/>
        <v>0</v>
      </c>
      <c r="AJ28" s="60">
        <f t="shared" si="1"/>
        <v>36</v>
      </c>
      <c r="AK28" s="247">
        <f t="shared" si="2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239"/>
      <c r="D29" s="16"/>
      <c r="E29" s="16"/>
      <c r="F29" s="17"/>
      <c r="G29" s="239"/>
      <c r="H29" s="240"/>
      <c r="I29" s="17"/>
      <c r="J29" s="17"/>
      <c r="K29" s="18"/>
      <c r="L29" s="17"/>
      <c r="M29" s="17"/>
      <c r="N29" s="239"/>
      <c r="O29" s="240"/>
      <c r="P29" s="17"/>
      <c r="Q29" s="17"/>
      <c r="R29" s="17"/>
      <c r="S29" s="17"/>
      <c r="T29" s="17"/>
      <c r="U29" s="239"/>
      <c r="V29" s="240"/>
      <c r="W29" s="17"/>
      <c r="X29" s="17"/>
      <c r="Y29" s="17"/>
      <c r="Z29" s="17"/>
      <c r="AA29" s="17"/>
      <c r="AB29" s="239"/>
      <c r="AC29" s="240"/>
      <c r="AD29" s="17"/>
      <c r="AE29" s="17"/>
      <c r="AF29" s="17"/>
      <c r="AG29" s="34"/>
      <c r="AH29" s="60">
        <f t="shared" si="5"/>
        <v>36</v>
      </c>
      <c r="AI29" s="60">
        <f t="shared" si="0"/>
        <v>0</v>
      </c>
      <c r="AJ29" s="60">
        <f t="shared" si="1"/>
        <v>36</v>
      </c>
      <c r="AK29" s="247">
        <f t="shared" si="2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239"/>
      <c r="D30" s="16"/>
      <c r="E30" s="16"/>
      <c r="F30" s="17"/>
      <c r="G30" s="239"/>
      <c r="H30" s="240"/>
      <c r="I30" s="17"/>
      <c r="J30" s="17"/>
      <c r="K30" s="18"/>
      <c r="L30" s="17"/>
      <c r="M30" s="17"/>
      <c r="N30" s="239"/>
      <c r="O30" s="240"/>
      <c r="P30" s="17"/>
      <c r="Q30" s="17"/>
      <c r="R30" s="17"/>
      <c r="S30" s="17"/>
      <c r="T30" s="17"/>
      <c r="U30" s="239"/>
      <c r="V30" s="240"/>
      <c r="W30" s="17"/>
      <c r="X30" s="17"/>
      <c r="Y30" s="17"/>
      <c r="Z30" s="17"/>
      <c r="AA30" s="17"/>
      <c r="AB30" s="239"/>
      <c r="AC30" s="240"/>
      <c r="AD30" s="17"/>
      <c r="AE30" s="17"/>
      <c r="AF30" s="17"/>
      <c r="AG30" s="34"/>
      <c r="AH30" s="60">
        <f t="shared" si="5"/>
        <v>36</v>
      </c>
      <c r="AI30" s="60">
        <f t="shared" si="0"/>
        <v>0</v>
      </c>
      <c r="AJ30" s="60">
        <f t="shared" si="1"/>
        <v>36</v>
      </c>
      <c r="AK30" s="247">
        <f t="shared" si="2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239"/>
      <c r="D31" s="16"/>
      <c r="E31" s="16"/>
      <c r="F31" s="17"/>
      <c r="G31" s="239"/>
      <c r="H31" s="240"/>
      <c r="I31" s="17"/>
      <c r="J31" s="17"/>
      <c r="K31" s="18"/>
      <c r="L31" s="17"/>
      <c r="M31" s="17"/>
      <c r="N31" s="239"/>
      <c r="O31" s="240"/>
      <c r="P31" s="17"/>
      <c r="Q31" s="17"/>
      <c r="R31" s="17"/>
      <c r="S31" s="17"/>
      <c r="T31" s="17"/>
      <c r="U31" s="239"/>
      <c r="V31" s="240"/>
      <c r="W31" s="17"/>
      <c r="X31" s="17"/>
      <c r="Y31" s="17"/>
      <c r="Z31" s="17"/>
      <c r="AA31" s="17"/>
      <c r="AB31" s="239"/>
      <c r="AC31" s="240"/>
      <c r="AD31" s="17"/>
      <c r="AE31" s="17"/>
      <c r="AF31" s="17"/>
      <c r="AG31" s="34"/>
      <c r="AH31" s="60">
        <f t="shared" si="5"/>
        <v>36</v>
      </c>
      <c r="AI31" s="60">
        <f t="shared" si="0"/>
        <v>0</v>
      </c>
      <c r="AJ31" s="60">
        <f t="shared" si="1"/>
        <v>36</v>
      </c>
      <c r="AK31" s="247">
        <f t="shared" si="2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239"/>
      <c r="D32" s="16"/>
      <c r="E32" s="16"/>
      <c r="F32" s="20"/>
      <c r="G32" s="239"/>
      <c r="H32" s="241"/>
      <c r="I32" s="20"/>
      <c r="J32" s="20"/>
      <c r="K32" s="18"/>
      <c r="L32" s="17"/>
      <c r="M32" s="20"/>
      <c r="N32" s="239"/>
      <c r="O32" s="241"/>
      <c r="P32" s="20"/>
      <c r="Q32" s="20"/>
      <c r="R32" s="17"/>
      <c r="S32" s="17"/>
      <c r="T32" s="17"/>
      <c r="U32" s="239"/>
      <c r="V32" s="241"/>
      <c r="W32" s="17"/>
      <c r="X32" s="17"/>
      <c r="Y32" s="17"/>
      <c r="Z32" s="17"/>
      <c r="AA32" s="17"/>
      <c r="AB32" s="239"/>
      <c r="AC32" s="241"/>
      <c r="AD32" s="17"/>
      <c r="AE32" s="17"/>
      <c r="AF32" s="17"/>
      <c r="AG32" s="34"/>
      <c r="AH32" s="60">
        <f t="shared" si="5"/>
        <v>36</v>
      </c>
      <c r="AI32" s="60">
        <f t="shared" si="0"/>
        <v>0</v>
      </c>
      <c r="AJ32" s="60">
        <f t="shared" si="1"/>
        <v>36</v>
      </c>
      <c r="AK32" s="247">
        <f t="shared" si="2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239"/>
      <c r="D33" s="16"/>
      <c r="E33" s="16"/>
      <c r="F33" s="20"/>
      <c r="G33" s="239"/>
      <c r="H33" s="241"/>
      <c r="I33" s="20"/>
      <c r="J33" s="20"/>
      <c r="K33" s="18"/>
      <c r="L33" s="17"/>
      <c r="M33" s="20"/>
      <c r="N33" s="239"/>
      <c r="O33" s="241"/>
      <c r="P33" s="20"/>
      <c r="Q33" s="20"/>
      <c r="R33" s="17"/>
      <c r="S33" s="17"/>
      <c r="T33" s="17"/>
      <c r="U33" s="239"/>
      <c r="V33" s="241"/>
      <c r="W33" s="17"/>
      <c r="X33" s="17"/>
      <c r="Y33" s="17"/>
      <c r="Z33" s="17"/>
      <c r="AA33" s="17"/>
      <c r="AB33" s="239"/>
      <c r="AC33" s="241"/>
      <c r="AD33" s="17"/>
      <c r="AE33" s="17"/>
      <c r="AF33" s="17"/>
      <c r="AG33" s="34"/>
      <c r="AH33" s="60">
        <f t="shared" si="5"/>
        <v>36</v>
      </c>
      <c r="AI33" s="60">
        <f t="shared" si="0"/>
        <v>0</v>
      </c>
      <c r="AJ33" s="60">
        <f t="shared" si="1"/>
        <v>36</v>
      </c>
      <c r="AK33" s="247">
        <f t="shared" si="2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239"/>
      <c r="D34" s="16"/>
      <c r="E34" s="16"/>
      <c r="F34" s="20"/>
      <c r="G34" s="239"/>
      <c r="H34" s="241"/>
      <c r="I34" s="20"/>
      <c r="J34" s="20"/>
      <c r="K34" s="18"/>
      <c r="L34" s="17"/>
      <c r="M34" s="20"/>
      <c r="N34" s="239"/>
      <c r="O34" s="241"/>
      <c r="P34" s="20"/>
      <c r="Q34" s="20"/>
      <c r="R34" s="17"/>
      <c r="S34" s="17"/>
      <c r="T34" s="17"/>
      <c r="U34" s="239"/>
      <c r="V34" s="241"/>
      <c r="W34" s="17"/>
      <c r="X34" s="17"/>
      <c r="Y34" s="17"/>
      <c r="Z34" s="17"/>
      <c r="AA34" s="17"/>
      <c r="AB34" s="239"/>
      <c r="AC34" s="241"/>
      <c r="AD34" s="17"/>
      <c r="AE34" s="17"/>
      <c r="AF34" s="17"/>
      <c r="AG34" s="34"/>
      <c r="AH34" s="60">
        <f t="shared" si="5"/>
        <v>36</v>
      </c>
      <c r="AI34" s="60">
        <f t="shared" si="0"/>
        <v>0</v>
      </c>
      <c r="AJ34" s="60">
        <f t="shared" si="1"/>
        <v>36</v>
      </c>
      <c r="AK34" s="247">
        <f t="shared" si="2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239"/>
      <c r="D35" s="16"/>
      <c r="E35" s="16"/>
      <c r="F35" s="20"/>
      <c r="G35" s="239"/>
      <c r="H35" s="241"/>
      <c r="I35" s="20"/>
      <c r="J35" s="20"/>
      <c r="K35" s="18"/>
      <c r="L35" s="17"/>
      <c r="M35" s="20"/>
      <c r="N35" s="239"/>
      <c r="O35" s="241"/>
      <c r="P35" s="20"/>
      <c r="Q35" s="20"/>
      <c r="R35" s="17"/>
      <c r="S35" s="17"/>
      <c r="T35" s="17"/>
      <c r="U35" s="239"/>
      <c r="V35" s="241"/>
      <c r="W35" s="17"/>
      <c r="X35" s="17"/>
      <c r="Y35" s="17"/>
      <c r="Z35" s="17"/>
      <c r="AA35" s="17"/>
      <c r="AB35" s="239"/>
      <c r="AC35" s="241"/>
      <c r="AD35" s="17"/>
      <c r="AE35" s="17"/>
      <c r="AF35" s="17"/>
      <c r="AG35" s="34"/>
      <c r="AH35" s="60">
        <f t="shared" si="5"/>
        <v>36</v>
      </c>
      <c r="AI35" s="60">
        <f t="shared" si="0"/>
        <v>0</v>
      </c>
      <c r="AJ35" s="60">
        <f t="shared" si="1"/>
        <v>36</v>
      </c>
      <c r="AK35" s="247">
        <f t="shared" si="2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239"/>
      <c r="D36" s="16"/>
      <c r="E36" s="16"/>
      <c r="F36" s="20"/>
      <c r="G36" s="239"/>
      <c r="H36" s="241"/>
      <c r="I36" s="20"/>
      <c r="J36" s="20"/>
      <c r="K36" s="18"/>
      <c r="L36" s="17"/>
      <c r="M36" s="20"/>
      <c r="N36" s="239"/>
      <c r="O36" s="241"/>
      <c r="P36" s="20"/>
      <c r="Q36" s="20"/>
      <c r="R36" s="17"/>
      <c r="S36" s="17"/>
      <c r="T36" s="17"/>
      <c r="U36" s="239"/>
      <c r="V36" s="241"/>
      <c r="W36" s="17"/>
      <c r="X36" s="17"/>
      <c r="Y36" s="17"/>
      <c r="Z36" s="17"/>
      <c r="AA36" s="17"/>
      <c r="AB36" s="239"/>
      <c r="AC36" s="241"/>
      <c r="AD36" s="17"/>
      <c r="AE36" s="17"/>
      <c r="AF36" s="17"/>
      <c r="AG36" s="34"/>
      <c r="AH36" s="60">
        <f t="shared" si="5"/>
        <v>36</v>
      </c>
      <c r="AI36" s="60">
        <f t="shared" si="0"/>
        <v>0</v>
      </c>
      <c r="AJ36" s="60">
        <f t="shared" si="1"/>
        <v>36</v>
      </c>
      <c r="AK36" s="247">
        <f t="shared" si="2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239"/>
      <c r="D37" s="16"/>
      <c r="E37" s="16"/>
      <c r="F37" s="20"/>
      <c r="G37" s="239"/>
      <c r="H37" s="241"/>
      <c r="I37" s="20"/>
      <c r="J37" s="20"/>
      <c r="K37" s="18"/>
      <c r="L37" s="17"/>
      <c r="M37" s="20"/>
      <c r="N37" s="239"/>
      <c r="O37" s="241"/>
      <c r="P37" s="20"/>
      <c r="Q37" s="20"/>
      <c r="R37" s="17"/>
      <c r="S37" s="17"/>
      <c r="T37" s="17"/>
      <c r="U37" s="239"/>
      <c r="V37" s="241"/>
      <c r="W37" s="17"/>
      <c r="X37" s="17"/>
      <c r="Y37" s="17"/>
      <c r="Z37" s="17"/>
      <c r="AA37" s="17"/>
      <c r="AB37" s="239"/>
      <c r="AC37" s="241"/>
      <c r="AD37" s="17"/>
      <c r="AE37" s="17"/>
      <c r="AF37" s="17"/>
      <c r="AG37" s="34"/>
      <c r="AH37" s="60">
        <f t="shared" si="5"/>
        <v>36</v>
      </c>
      <c r="AI37" s="60">
        <f t="shared" si="0"/>
        <v>0</v>
      </c>
      <c r="AJ37" s="60">
        <f t="shared" si="1"/>
        <v>36</v>
      </c>
      <c r="AK37" s="247">
        <f t="shared" si="2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239"/>
      <c r="D38" s="16"/>
      <c r="E38" s="16"/>
      <c r="F38" s="20"/>
      <c r="G38" s="239"/>
      <c r="H38" s="241"/>
      <c r="I38" s="20"/>
      <c r="J38" s="20"/>
      <c r="K38" s="18"/>
      <c r="L38" s="17"/>
      <c r="M38" s="20"/>
      <c r="N38" s="239"/>
      <c r="O38" s="241"/>
      <c r="P38" s="20"/>
      <c r="Q38" s="20"/>
      <c r="R38" s="17"/>
      <c r="S38" s="17"/>
      <c r="T38" s="17"/>
      <c r="U38" s="239"/>
      <c r="V38" s="241"/>
      <c r="W38" s="17"/>
      <c r="X38" s="17"/>
      <c r="Y38" s="17"/>
      <c r="Z38" s="17"/>
      <c r="AA38" s="17"/>
      <c r="AB38" s="239"/>
      <c r="AC38" s="241"/>
      <c r="AD38" s="17"/>
      <c r="AE38" s="17"/>
      <c r="AF38" s="17"/>
      <c r="AG38" s="34"/>
      <c r="AH38" s="60">
        <f t="shared" si="5"/>
        <v>36</v>
      </c>
      <c r="AI38" s="60">
        <f t="shared" si="0"/>
        <v>0</v>
      </c>
      <c r="AJ38" s="60">
        <f t="shared" si="1"/>
        <v>36</v>
      </c>
      <c r="AK38" s="247">
        <f t="shared" si="2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239"/>
      <c r="D39" s="16"/>
      <c r="E39" s="16"/>
      <c r="F39" s="20"/>
      <c r="G39" s="239"/>
      <c r="H39" s="241"/>
      <c r="I39" s="20"/>
      <c r="J39" s="20"/>
      <c r="K39" s="18"/>
      <c r="L39" s="17"/>
      <c r="M39" s="20"/>
      <c r="N39" s="239"/>
      <c r="O39" s="241"/>
      <c r="P39" s="20"/>
      <c r="Q39" s="20"/>
      <c r="R39" s="17"/>
      <c r="S39" s="17"/>
      <c r="T39" s="17"/>
      <c r="U39" s="239"/>
      <c r="V39" s="241"/>
      <c r="W39" s="17"/>
      <c r="X39" s="17"/>
      <c r="Y39" s="17"/>
      <c r="Z39" s="17"/>
      <c r="AA39" s="17"/>
      <c r="AB39" s="239"/>
      <c r="AC39" s="241"/>
      <c r="AD39" s="17"/>
      <c r="AE39" s="17"/>
      <c r="AF39" s="17"/>
      <c r="AG39" s="34"/>
      <c r="AH39" s="60">
        <f t="shared" si="5"/>
        <v>36</v>
      </c>
      <c r="AI39" s="60">
        <f t="shared" si="0"/>
        <v>0</v>
      </c>
      <c r="AJ39" s="60">
        <f t="shared" si="1"/>
        <v>36</v>
      </c>
      <c r="AK39" s="247">
        <f t="shared" si="2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239"/>
      <c r="D40" s="16"/>
      <c r="E40" s="16"/>
      <c r="F40" s="20"/>
      <c r="G40" s="239"/>
      <c r="H40" s="241"/>
      <c r="I40" s="20"/>
      <c r="J40" s="20"/>
      <c r="K40" s="18"/>
      <c r="L40" s="17"/>
      <c r="M40" s="20"/>
      <c r="N40" s="239"/>
      <c r="O40" s="241"/>
      <c r="P40" s="20"/>
      <c r="Q40" s="20"/>
      <c r="R40" s="17"/>
      <c r="S40" s="17"/>
      <c r="T40" s="17"/>
      <c r="U40" s="239"/>
      <c r="V40" s="241"/>
      <c r="W40" s="17"/>
      <c r="X40" s="17"/>
      <c r="Y40" s="17"/>
      <c r="Z40" s="17"/>
      <c r="AA40" s="17"/>
      <c r="AB40" s="239"/>
      <c r="AC40" s="241"/>
      <c r="AD40" s="17"/>
      <c r="AE40" s="17"/>
      <c r="AF40" s="17"/>
      <c r="AG40" s="34"/>
      <c r="AH40" s="60">
        <f t="shared" si="5"/>
        <v>36</v>
      </c>
      <c r="AI40" s="60">
        <f t="shared" si="0"/>
        <v>0</v>
      </c>
      <c r="AJ40" s="60">
        <f t="shared" si="1"/>
        <v>36</v>
      </c>
      <c r="AK40" s="247">
        <f t="shared" si="2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239"/>
      <c r="D41" s="16"/>
      <c r="E41" s="16"/>
      <c r="F41" s="20"/>
      <c r="G41" s="239"/>
      <c r="H41" s="241"/>
      <c r="I41" s="20"/>
      <c r="J41" s="20"/>
      <c r="K41" s="18"/>
      <c r="L41" s="17"/>
      <c r="M41" s="20"/>
      <c r="N41" s="239"/>
      <c r="O41" s="241"/>
      <c r="P41" s="20"/>
      <c r="Q41" s="20"/>
      <c r="R41" s="17"/>
      <c r="S41" s="17"/>
      <c r="T41" s="17"/>
      <c r="U41" s="239"/>
      <c r="V41" s="241"/>
      <c r="W41" s="17"/>
      <c r="X41" s="17"/>
      <c r="Y41" s="17"/>
      <c r="Z41" s="17"/>
      <c r="AA41" s="17"/>
      <c r="AB41" s="239"/>
      <c r="AC41" s="241"/>
      <c r="AD41" s="17"/>
      <c r="AE41" s="17"/>
      <c r="AF41" s="17"/>
      <c r="AG41" s="34"/>
      <c r="AH41" s="60">
        <f t="shared" si="5"/>
        <v>36</v>
      </c>
      <c r="AI41" s="60">
        <f t="shared" si="0"/>
        <v>0</v>
      </c>
      <c r="AJ41" s="60">
        <f t="shared" si="1"/>
        <v>36</v>
      </c>
      <c r="AK41" s="247">
        <f t="shared" si="2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239"/>
      <c r="D42" s="16"/>
      <c r="E42" s="16"/>
      <c r="F42" s="20"/>
      <c r="G42" s="239"/>
      <c r="H42" s="241"/>
      <c r="I42" s="20"/>
      <c r="J42" s="20"/>
      <c r="K42" s="18"/>
      <c r="L42" s="17"/>
      <c r="M42" s="20"/>
      <c r="N42" s="239"/>
      <c r="O42" s="241"/>
      <c r="P42" s="20"/>
      <c r="Q42" s="20"/>
      <c r="R42" s="17"/>
      <c r="S42" s="17"/>
      <c r="T42" s="17"/>
      <c r="U42" s="239"/>
      <c r="V42" s="241"/>
      <c r="W42" s="17"/>
      <c r="X42" s="17"/>
      <c r="Y42" s="17"/>
      <c r="Z42" s="17"/>
      <c r="AA42" s="17"/>
      <c r="AB42" s="239"/>
      <c r="AC42" s="241"/>
      <c r="AD42" s="17"/>
      <c r="AE42" s="17"/>
      <c r="AF42" s="17"/>
      <c r="AG42" s="34"/>
      <c r="AH42" s="60">
        <f t="shared" si="5"/>
        <v>36</v>
      </c>
      <c r="AI42" s="60">
        <f t="shared" si="0"/>
        <v>0</v>
      </c>
      <c r="AJ42" s="60">
        <f t="shared" si="1"/>
        <v>36</v>
      </c>
      <c r="AK42" s="247">
        <f t="shared" si="2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239"/>
      <c r="D43" s="16"/>
      <c r="E43" s="16"/>
      <c r="F43" s="20"/>
      <c r="G43" s="239"/>
      <c r="H43" s="241"/>
      <c r="I43" s="20"/>
      <c r="J43" s="20"/>
      <c r="K43" s="18"/>
      <c r="L43" s="17"/>
      <c r="M43" s="20"/>
      <c r="N43" s="239"/>
      <c r="O43" s="241"/>
      <c r="P43" s="20"/>
      <c r="Q43" s="20"/>
      <c r="R43" s="17"/>
      <c r="S43" s="17"/>
      <c r="T43" s="17"/>
      <c r="U43" s="239"/>
      <c r="V43" s="241"/>
      <c r="W43" s="17"/>
      <c r="X43" s="17"/>
      <c r="Y43" s="17"/>
      <c r="Z43" s="17"/>
      <c r="AA43" s="17"/>
      <c r="AB43" s="239"/>
      <c r="AC43" s="241"/>
      <c r="AD43" s="17"/>
      <c r="AE43" s="17"/>
      <c r="AF43" s="17"/>
      <c r="AG43" s="34"/>
      <c r="AH43" s="60">
        <f t="shared" si="5"/>
        <v>36</v>
      </c>
      <c r="AI43" s="60">
        <f t="shared" si="0"/>
        <v>0</v>
      </c>
      <c r="AJ43" s="60">
        <f t="shared" si="1"/>
        <v>36</v>
      </c>
      <c r="AK43" s="247">
        <f t="shared" si="2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239"/>
      <c r="D44" s="16"/>
      <c r="E44" s="16"/>
      <c r="F44" s="20"/>
      <c r="G44" s="239"/>
      <c r="H44" s="241"/>
      <c r="I44" s="20"/>
      <c r="J44" s="20"/>
      <c r="K44" s="18"/>
      <c r="L44" s="17"/>
      <c r="M44" s="20"/>
      <c r="N44" s="239"/>
      <c r="O44" s="241"/>
      <c r="P44" s="20"/>
      <c r="Q44" s="20"/>
      <c r="R44" s="17"/>
      <c r="S44" s="17"/>
      <c r="T44" s="17"/>
      <c r="U44" s="239"/>
      <c r="V44" s="241"/>
      <c r="W44" s="17"/>
      <c r="X44" s="17"/>
      <c r="Y44" s="17"/>
      <c r="Z44" s="17"/>
      <c r="AA44" s="17"/>
      <c r="AB44" s="239"/>
      <c r="AC44" s="241"/>
      <c r="AD44" s="17"/>
      <c r="AE44" s="17"/>
      <c r="AF44" s="17"/>
      <c r="AG44" s="34"/>
      <c r="AH44" s="60">
        <f t="shared" si="5"/>
        <v>36</v>
      </c>
      <c r="AI44" s="60">
        <f t="shared" si="0"/>
        <v>0</v>
      </c>
      <c r="AJ44" s="60">
        <f t="shared" si="1"/>
        <v>36</v>
      </c>
      <c r="AK44" s="247">
        <f t="shared" si="2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239"/>
      <c r="D45" s="16"/>
      <c r="E45" s="16"/>
      <c r="F45" s="20"/>
      <c r="G45" s="239"/>
      <c r="H45" s="241"/>
      <c r="I45" s="20"/>
      <c r="J45" s="20"/>
      <c r="K45" s="18"/>
      <c r="L45" s="17"/>
      <c r="M45" s="20"/>
      <c r="N45" s="239"/>
      <c r="O45" s="241"/>
      <c r="P45" s="20"/>
      <c r="Q45" s="20"/>
      <c r="R45" s="17"/>
      <c r="S45" s="17"/>
      <c r="T45" s="17"/>
      <c r="U45" s="239"/>
      <c r="V45" s="241"/>
      <c r="W45" s="17"/>
      <c r="X45" s="17"/>
      <c r="Y45" s="17"/>
      <c r="Z45" s="17"/>
      <c r="AA45" s="17"/>
      <c r="AB45" s="239"/>
      <c r="AC45" s="241"/>
      <c r="AD45" s="17"/>
      <c r="AE45" s="17"/>
      <c r="AF45" s="17"/>
      <c r="AG45" s="34"/>
      <c r="AH45" s="60">
        <f t="shared" si="5"/>
        <v>36</v>
      </c>
      <c r="AI45" s="60">
        <f t="shared" si="0"/>
        <v>0</v>
      </c>
      <c r="AJ45" s="60">
        <f t="shared" si="1"/>
        <v>36</v>
      </c>
      <c r="AK45" s="247">
        <f t="shared" si="2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239"/>
      <c r="D46" s="16"/>
      <c r="E46" s="16"/>
      <c r="F46" s="20"/>
      <c r="G46" s="239"/>
      <c r="H46" s="241"/>
      <c r="I46" s="20"/>
      <c r="J46" s="20"/>
      <c r="K46" s="18"/>
      <c r="L46" s="17"/>
      <c r="M46" s="20"/>
      <c r="N46" s="239"/>
      <c r="O46" s="241"/>
      <c r="P46" s="20"/>
      <c r="Q46" s="20"/>
      <c r="R46" s="17"/>
      <c r="S46" s="17"/>
      <c r="T46" s="17"/>
      <c r="U46" s="239"/>
      <c r="V46" s="241"/>
      <c r="W46" s="17"/>
      <c r="X46" s="17"/>
      <c r="Y46" s="17"/>
      <c r="Z46" s="17"/>
      <c r="AA46" s="17"/>
      <c r="AB46" s="239"/>
      <c r="AC46" s="241"/>
      <c r="AD46" s="17"/>
      <c r="AE46" s="17"/>
      <c r="AF46" s="17"/>
      <c r="AG46" s="34"/>
      <c r="AH46" s="60">
        <f t="shared" si="5"/>
        <v>36</v>
      </c>
      <c r="AI46" s="60">
        <f t="shared" si="0"/>
        <v>0</v>
      </c>
      <c r="AJ46" s="60">
        <f t="shared" si="1"/>
        <v>36</v>
      </c>
      <c r="AK46" s="247">
        <f t="shared" si="2"/>
        <v>0</v>
      </c>
      <c r="AL46" s="4"/>
      <c r="AN46"/>
    </row>
    <row r="47" spans="1:40">
      <c r="A47" s="246">
        <f t="shared" si="6"/>
        <v>40</v>
      </c>
      <c r="B47" s="249">
        <f>ورقة2!B43</f>
        <v>0</v>
      </c>
      <c r="C47" s="239"/>
      <c r="D47" s="16"/>
      <c r="E47" s="16"/>
      <c r="F47" s="20"/>
      <c r="G47" s="239"/>
      <c r="H47" s="241"/>
      <c r="I47" s="20"/>
      <c r="J47" s="20"/>
      <c r="K47" s="18"/>
      <c r="L47" s="17"/>
      <c r="M47" s="20"/>
      <c r="N47" s="239"/>
      <c r="O47" s="241"/>
      <c r="P47" s="20"/>
      <c r="Q47" s="20"/>
      <c r="R47" s="17"/>
      <c r="S47" s="17"/>
      <c r="T47" s="17"/>
      <c r="U47" s="239"/>
      <c r="V47" s="241"/>
      <c r="W47" s="17"/>
      <c r="X47" s="17"/>
      <c r="Y47" s="17"/>
      <c r="Z47" s="17"/>
      <c r="AA47" s="17"/>
      <c r="AB47" s="239"/>
      <c r="AC47" s="241"/>
      <c r="AD47" s="17"/>
      <c r="AE47" s="17"/>
      <c r="AF47" s="17"/>
      <c r="AG47" s="34"/>
      <c r="AH47" s="60">
        <f t="shared" si="5"/>
        <v>36</v>
      </c>
      <c r="AI47" s="60">
        <f t="shared" si="0"/>
        <v>0</v>
      </c>
      <c r="AJ47" s="60">
        <f t="shared" si="1"/>
        <v>36</v>
      </c>
      <c r="AK47" s="247">
        <f t="shared" si="2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972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684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972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756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sheetProtection selectLockedCells="1" selectUnlockedCells="1"/>
  <customSheetViews>
    <customSheetView guid="{BFD2A186-B6F2-4AAB-9C64-D0EE469E6A25}" scale="110">
      <selection activeCell="AH47" sqref="AH47:AK47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howGridLines="0" showRowCol="0"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sheetPr codeName="ورقة5"/>
  <dimension ref="A1:AQ58"/>
  <sheetViews>
    <sheetView showGridLines="0" showRowColHeaders="0" rightToLeft="1" workbookViewId="0">
      <selection activeCell="A4" sqref="A4:XFD4"/>
    </sheetView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>
        <v>31</v>
      </c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" t="s">
        <v>10</v>
      </c>
      <c r="D7" s="23" t="s">
        <v>9</v>
      </c>
      <c r="E7" s="238" t="s">
        <v>8</v>
      </c>
      <c r="F7" s="238" t="s">
        <v>12</v>
      </c>
      <c r="G7" s="23" t="s">
        <v>2</v>
      </c>
      <c r="H7" s="23" t="s">
        <v>13</v>
      </c>
      <c r="I7" s="23" t="s">
        <v>11</v>
      </c>
      <c r="J7" s="23" t="s">
        <v>10</v>
      </c>
      <c r="K7" s="23" t="s">
        <v>9</v>
      </c>
      <c r="L7" s="238" t="s">
        <v>8</v>
      </c>
      <c r="M7" s="238" t="s">
        <v>12</v>
      </c>
      <c r="N7" s="23" t="s">
        <v>2</v>
      </c>
      <c r="O7" s="23" t="s">
        <v>13</v>
      </c>
      <c r="P7" s="23" t="s">
        <v>11</v>
      </c>
      <c r="Q7" s="23" t="s">
        <v>10</v>
      </c>
      <c r="R7" s="23" t="s">
        <v>9</v>
      </c>
      <c r="S7" s="238" t="s">
        <v>8</v>
      </c>
      <c r="T7" s="238" t="s">
        <v>12</v>
      </c>
      <c r="U7" s="23" t="s">
        <v>2</v>
      </c>
      <c r="V7" s="23" t="s">
        <v>13</v>
      </c>
      <c r="W7" s="23" t="s">
        <v>11</v>
      </c>
      <c r="X7" s="23" t="s">
        <v>10</v>
      </c>
      <c r="Y7" s="23" t="s">
        <v>9</v>
      </c>
      <c r="Z7" s="238" t="s">
        <v>8</v>
      </c>
      <c r="AA7" s="238" t="s">
        <v>12</v>
      </c>
      <c r="AB7" s="23" t="s">
        <v>2</v>
      </c>
      <c r="AC7" s="23" t="s">
        <v>13</v>
      </c>
      <c r="AD7" s="23" t="s">
        <v>11</v>
      </c>
      <c r="AE7" s="23" t="s">
        <v>10</v>
      </c>
      <c r="AF7" s="23" t="s">
        <v>9</v>
      </c>
      <c r="AG7" s="238" t="s">
        <v>8</v>
      </c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16"/>
      <c r="D8" s="16"/>
      <c r="E8" s="239"/>
      <c r="F8" s="240"/>
      <c r="G8" s="17"/>
      <c r="H8" s="17"/>
      <c r="I8" s="17"/>
      <c r="J8" s="17"/>
      <c r="K8" s="17"/>
      <c r="L8" s="239"/>
      <c r="M8" s="240"/>
      <c r="N8" s="17"/>
      <c r="O8" s="17"/>
      <c r="P8" s="17"/>
      <c r="Q8" s="17"/>
      <c r="R8" s="17"/>
      <c r="S8" s="239"/>
      <c r="T8" s="240"/>
      <c r="U8" s="17"/>
      <c r="V8" s="17"/>
      <c r="W8" s="17"/>
      <c r="X8" s="17"/>
      <c r="Y8" s="17"/>
      <c r="Z8" s="239"/>
      <c r="AA8" s="240"/>
      <c r="AB8" s="17"/>
      <c r="AC8" s="17"/>
      <c r="AD8" s="17"/>
      <c r="AE8" s="17"/>
      <c r="AF8" s="17"/>
      <c r="AG8" s="240"/>
      <c r="AH8" s="13">
        <f>COUNTIF(C7:AG7,"ح")*2 + COUNTIF(C7:AG7,"إ")*2 + COUNTIF(C7:AG7,"ث")*2+ COUNTIF(C7:AG7,"ر")*2+ COUNTIF(C7:AG7,"خ")*2</f>
        <v>44</v>
      </c>
      <c r="AI8" s="14">
        <f t="shared" ref="AI8:AI47" si="0">COUNTIF(C8:AG8,"ص") + COUNTIF(C8:AG8,"م") + COUNTIF(C8:AG8,"ي")*2</f>
        <v>0</v>
      </c>
      <c r="AJ8" s="14">
        <f t="shared" ref="AJ8:AJ47" si="1">AH8-AI8</f>
        <v>44</v>
      </c>
      <c r="AK8" s="15">
        <f t="shared" ref="AK8:AK47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16"/>
      <c r="D9" s="16"/>
      <c r="E9" s="239"/>
      <c r="F9" s="240"/>
      <c r="G9" s="17"/>
      <c r="H9" s="17"/>
      <c r="I9" s="17"/>
      <c r="J9" s="17"/>
      <c r="K9" s="18"/>
      <c r="L9" s="239"/>
      <c r="M9" s="240"/>
      <c r="N9" s="17"/>
      <c r="O9" s="17"/>
      <c r="P9" s="17"/>
      <c r="Q9" s="17"/>
      <c r="R9" s="17"/>
      <c r="S9" s="239"/>
      <c r="T9" s="240"/>
      <c r="U9" s="17"/>
      <c r="V9" s="17"/>
      <c r="W9" s="17"/>
      <c r="X9" s="17"/>
      <c r="Y9" s="19"/>
      <c r="Z9" s="239"/>
      <c r="AA9" s="240"/>
      <c r="AB9" s="17"/>
      <c r="AC9" s="17"/>
      <c r="AD9" s="17"/>
      <c r="AE9" s="17"/>
      <c r="AF9" s="17"/>
      <c r="AG9" s="240"/>
      <c r="AH9" s="14">
        <f>AH8</f>
        <v>44</v>
      </c>
      <c r="AI9" s="14">
        <f t="shared" si="0"/>
        <v>0</v>
      </c>
      <c r="AJ9" s="14">
        <f t="shared" si="1"/>
        <v>44</v>
      </c>
      <c r="AK9" s="15">
        <f t="shared" si="2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16"/>
      <c r="D10" s="16"/>
      <c r="E10" s="239"/>
      <c r="F10" s="240"/>
      <c r="G10" s="17"/>
      <c r="H10" s="17"/>
      <c r="I10" s="17"/>
      <c r="J10" s="17"/>
      <c r="K10" s="18"/>
      <c r="L10" s="239"/>
      <c r="M10" s="240"/>
      <c r="N10" s="17"/>
      <c r="O10" s="17"/>
      <c r="P10" s="17"/>
      <c r="Q10" s="17"/>
      <c r="R10" s="17"/>
      <c r="S10" s="239"/>
      <c r="T10" s="240"/>
      <c r="U10" s="17"/>
      <c r="V10" s="17"/>
      <c r="W10" s="17"/>
      <c r="X10" s="17"/>
      <c r="Y10" s="17"/>
      <c r="Z10" s="239"/>
      <c r="AA10" s="240"/>
      <c r="AB10" s="17"/>
      <c r="AC10" s="17"/>
      <c r="AD10" s="17"/>
      <c r="AE10" s="17"/>
      <c r="AF10" s="17"/>
      <c r="AG10" s="240"/>
      <c r="AH10" s="14">
        <f t="shared" ref="AH10:AH26" si="4">AH9</f>
        <v>44</v>
      </c>
      <c r="AI10" s="14">
        <f t="shared" si="0"/>
        <v>0</v>
      </c>
      <c r="AJ10" s="14">
        <f t="shared" si="1"/>
        <v>44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16"/>
      <c r="D11" s="16"/>
      <c r="E11" s="239"/>
      <c r="F11" s="240"/>
      <c r="G11" s="17"/>
      <c r="H11" s="17"/>
      <c r="I11" s="17"/>
      <c r="J11" s="17"/>
      <c r="K11" s="18"/>
      <c r="L11" s="239"/>
      <c r="M11" s="240"/>
      <c r="N11" s="17"/>
      <c r="O11" s="17"/>
      <c r="P11" s="17"/>
      <c r="Q11" s="17"/>
      <c r="R11" s="17"/>
      <c r="S11" s="239"/>
      <c r="T11" s="240"/>
      <c r="U11" s="17"/>
      <c r="V11" s="17"/>
      <c r="W11" s="17"/>
      <c r="X11" s="17"/>
      <c r="Y11" s="17"/>
      <c r="Z11" s="239"/>
      <c r="AA11" s="240"/>
      <c r="AB11" s="17"/>
      <c r="AC11" s="17"/>
      <c r="AD11" s="17"/>
      <c r="AE11" s="17"/>
      <c r="AF11" s="17"/>
      <c r="AG11" s="240"/>
      <c r="AH11" s="14">
        <f t="shared" si="4"/>
        <v>44</v>
      </c>
      <c r="AI11" s="14">
        <f t="shared" si="0"/>
        <v>0</v>
      </c>
      <c r="AJ11" s="14">
        <f t="shared" si="1"/>
        <v>44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16"/>
      <c r="D12" s="16"/>
      <c r="E12" s="239"/>
      <c r="F12" s="240"/>
      <c r="G12" s="17"/>
      <c r="H12" s="17"/>
      <c r="I12" s="17"/>
      <c r="J12" s="17"/>
      <c r="K12" s="18"/>
      <c r="L12" s="239"/>
      <c r="M12" s="240"/>
      <c r="N12" s="17"/>
      <c r="O12" s="19"/>
      <c r="P12" s="19"/>
      <c r="Q12" s="19"/>
      <c r="R12" s="17"/>
      <c r="S12" s="239"/>
      <c r="T12" s="240"/>
      <c r="U12" s="17"/>
      <c r="V12" s="17"/>
      <c r="W12" s="17"/>
      <c r="X12" s="17"/>
      <c r="Y12" s="17"/>
      <c r="Z12" s="239"/>
      <c r="AA12" s="240"/>
      <c r="AB12" s="19"/>
      <c r="AC12" s="17"/>
      <c r="AD12" s="17"/>
      <c r="AE12" s="17"/>
      <c r="AF12" s="17"/>
      <c r="AG12" s="240"/>
      <c r="AH12" s="14">
        <f t="shared" si="4"/>
        <v>44</v>
      </c>
      <c r="AI12" s="14">
        <f t="shared" si="0"/>
        <v>0</v>
      </c>
      <c r="AJ12" s="14">
        <f t="shared" si="1"/>
        <v>44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16"/>
      <c r="D13" s="16"/>
      <c r="E13" s="239"/>
      <c r="F13" s="240"/>
      <c r="G13" s="17"/>
      <c r="H13" s="17"/>
      <c r="I13" s="17"/>
      <c r="J13" s="17"/>
      <c r="K13" s="18"/>
      <c r="L13" s="239"/>
      <c r="M13" s="240"/>
      <c r="N13" s="17"/>
      <c r="O13" s="17"/>
      <c r="P13" s="17"/>
      <c r="Q13" s="17"/>
      <c r="R13" s="17"/>
      <c r="S13" s="239"/>
      <c r="T13" s="240"/>
      <c r="U13" s="17"/>
      <c r="V13" s="17"/>
      <c r="W13" s="17"/>
      <c r="X13" s="17"/>
      <c r="Y13" s="17"/>
      <c r="Z13" s="239"/>
      <c r="AA13" s="240"/>
      <c r="AB13" s="17"/>
      <c r="AC13" s="17"/>
      <c r="AD13" s="17"/>
      <c r="AE13" s="17"/>
      <c r="AF13" s="17"/>
      <c r="AG13" s="240"/>
      <c r="AH13" s="14">
        <f t="shared" si="4"/>
        <v>44</v>
      </c>
      <c r="AI13" s="14">
        <f t="shared" si="0"/>
        <v>0</v>
      </c>
      <c r="AJ13" s="14">
        <f t="shared" si="1"/>
        <v>44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16"/>
      <c r="D14" s="16"/>
      <c r="E14" s="239"/>
      <c r="F14" s="240"/>
      <c r="G14" s="17"/>
      <c r="H14" s="17"/>
      <c r="I14" s="17"/>
      <c r="J14" s="17"/>
      <c r="K14" s="18"/>
      <c r="L14" s="239"/>
      <c r="M14" s="240"/>
      <c r="N14" s="17"/>
      <c r="O14" s="17"/>
      <c r="P14" s="17"/>
      <c r="Q14" s="17"/>
      <c r="R14" s="17"/>
      <c r="S14" s="239"/>
      <c r="T14" s="240"/>
      <c r="U14" s="17"/>
      <c r="V14" s="17"/>
      <c r="W14" s="17"/>
      <c r="X14" s="17"/>
      <c r="Y14" s="17"/>
      <c r="Z14" s="239"/>
      <c r="AA14" s="240"/>
      <c r="AB14" s="17"/>
      <c r="AC14" s="17"/>
      <c r="AD14" s="17"/>
      <c r="AE14" s="17"/>
      <c r="AF14" s="17"/>
      <c r="AG14" s="240"/>
      <c r="AH14" s="14">
        <f t="shared" si="4"/>
        <v>44</v>
      </c>
      <c r="AI14" s="14">
        <f t="shared" si="0"/>
        <v>0</v>
      </c>
      <c r="AJ14" s="14">
        <f t="shared" si="1"/>
        <v>44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16"/>
      <c r="D15" s="16"/>
      <c r="E15" s="239"/>
      <c r="F15" s="240"/>
      <c r="G15" s="17"/>
      <c r="H15" s="17"/>
      <c r="I15" s="17"/>
      <c r="J15" s="17"/>
      <c r="K15" s="18"/>
      <c r="L15" s="239"/>
      <c r="M15" s="240"/>
      <c r="N15" s="17"/>
      <c r="O15" s="17"/>
      <c r="P15" s="17"/>
      <c r="Q15" s="17"/>
      <c r="R15" s="17"/>
      <c r="S15" s="239"/>
      <c r="T15" s="240"/>
      <c r="U15" s="17"/>
      <c r="V15" s="17"/>
      <c r="W15" s="17"/>
      <c r="X15" s="17"/>
      <c r="Y15" s="17"/>
      <c r="Z15" s="239"/>
      <c r="AA15" s="240"/>
      <c r="AB15" s="17"/>
      <c r="AC15" s="17"/>
      <c r="AD15" s="17"/>
      <c r="AE15" s="17"/>
      <c r="AF15" s="17"/>
      <c r="AG15" s="240"/>
      <c r="AH15" s="14">
        <f t="shared" si="4"/>
        <v>44</v>
      </c>
      <c r="AI15" s="14">
        <f t="shared" si="0"/>
        <v>0</v>
      </c>
      <c r="AJ15" s="14">
        <f t="shared" si="1"/>
        <v>44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16"/>
      <c r="D16" s="16"/>
      <c r="E16" s="239"/>
      <c r="F16" s="240"/>
      <c r="G16" s="17"/>
      <c r="H16" s="17"/>
      <c r="I16" s="17"/>
      <c r="J16" s="17"/>
      <c r="K16" s="18"/>
      <c r="L16" s="239"/>
      <c r="M16" s="240"/>
      <c r="N16" s="17"/>
      <c r="O16" s="17"/>
      <c r="P16" s="17"/>
      <c r="Q16" s="17"/>
      <c r="R16" s="17"/>
      <c r="S16" s="239"/>
      <c r="T16" s="240"/>
      <c r="U16" s="17"/>
      <c r="V16" s="17"/>
      <c r="W16" s="17"/>
      <c r="X16" s="17"/>
      <c r="Y16" s="17"/>
      <c r="Z16" s="239"/>
      <c r="AA16" s="240"/>
      <c r="AB16" s="17"/>
      <c r="AC16" s="17"/>
      <c r="AD16" s="17"/>
      <c r="AE16" s="17"/>
      <c r="AF16" s="17"/>
      <c r="AG16" s="240"/>
      <c r="AH16" s="14">
        <f t="shared" si="4"/>
        <v>44</v>
      </c>
      <c r="AI16" s="14">
        <f t="shared" si="0"/>
        <v>0</v>
      </c>
      <c r="AJ16" s="14">
        <f t="shared" si="1"/>
        <v>44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16"/>
      <c r="D17" s="16"/>
      <c r="E17" s="239"/>
      <c r="F17" s="240"/>
      <c r="G17" s="17"/>
      <c r="H17" s="17"/>
      <c r="I17" s="17"/>
      <c r="J17" s="17"/>
      <c r="K17" s="18"/>
      <c r="L17" s="239"/>
      <c r="M17" s="240"/>
      <c r="N17" s="17"/>
      <c r="O17" s="17"/>
      <c r="P17" s="17"/>
      <c r="Q17" s="17"/>
      <c r="R17" s="17"/>
      <c r="S17" s="239"/>
      <c r="T17" s="240"/>
      <c r="U17" s="17"/>
      <c r="V17" s="17"/>
      <c r="W17" s="17"/>
      <c r="X17" s="17"/>
      <c r="Y17" s="17"/>
      <c r="Z17" s="239"/>
      <c r="AA17" s="240"/>
      <c r="AB17" s="17"/>
      <c r="AC17" s="17"/>
      <c r="AD17" s="17"/>
      <c r="AE17" s="17"/>
      <c r="AF17" s="17"/>
      <c r="AG17" s="240"/>
      <c r="AH17" s="14">
        <f t="shared" si="4"/>
        <v>44</v>
      </c>
      <c r="AI17" s="14">
        <f t="shared" si="0"/>
        <v>0</v>
      </c>
      <c r="AJ17" s="14">
        <f t="shared" si="1"/>
        <v>44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16"/>
      <c r="D18" s="16"/>
      <c r="E18" s="239"/>
      <c r="F18" s="240"/>
      <c r="G18" s="17"/>
      <c r="H18" s="17"/>
      <c r="I18" s="17"/>
      <c r="J18" s="17"/>
      <c r="K18" s="18"/>
      <c r="L18" s="239"/>
      <c r="M18" s="240"/>
      <c r="N18" s="17"/>
      <c r="O18" s="17"/>
      <c r="P18" s="17"/>
      <c r="Q18" s="17"/>
      <c r="R18" s="17"/>
      <c r="S18" s="239"/>
      <c r="T18" s="240"/>
      <c r="U18" s="17"/>
      <c r="V18" s="17"/>
      <c r="W18" s="17"/>
      <c r="X18" s="17"/>
      <c r="Y18" s="17"/>
      <c r="Z18" s="239"/>
      <c r="AA18" s="240"/>
      <c r="AB18" s="17"/>
      <c r="AC18" s="17"/>
      <c r="AD18" s="17"/>
      <c r="AE18" s="17"/>
      <c r="AF18" s="17"/>
      <c r="AG18" s="240"/>
      <c r="AH18" s="14">
        <f t="shared" si="4"/>
        <v>44</v>
      </c>
      <c r="AI18" s="14">
        <f t="shared" si="0"/>
        <v>0</v>
      </c>
      <c r="AJ18" s="14">
        <f t="shared" si="1"/>
        <v>44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16"/>
      <c r="D19" s="16"/>
      <c r="E19" s="239"/>
      <c r="F19" s="240"/>
      <c r="G19" s="17"/>
      <c r="H19" s="17"/>
      <c r="I19" s="17"/>
      <c r="J19" s="17"/>
      <c r="K19" s="18"/>
      <c r="L19" s="239"/>
      <c r="M19" s="240"/>
      <c r="N19" s="17"/>
      <c r="O19" s="17"/>
      <c r="P19" s="17"/>
      <c r="Q19" s="17"/>
      <c r="R19" s="17"/>
      <c r="S19" s="239"/>
      <c r="T19" s="240"/>
      <c r="U19" s="17"/>
      <c r="V19" s="17"/>
      <c r="W19" s="17"/>
      <c r="X19" s="17"/>
      <c r="Y19" s="17"/>
      <c r="Z19" s="239"/>
      <c r="AA19" s="240"/>
      <c r="AB19" s="17"/>
      <c r="AC19" s="17"/>
      <c r="AD19" s="17"/>
      <c r="AE19" s="17"/>
      <c r="AF19" s="17"/>
      <c r="AG19" s="240"/>
      <c r="AH19" s="14">
        <f t="shared" si="4"/>
        <v>44</v>
      </c>
      <c r="AI19" s="14">
        <f t="shared" si="0"/>
        <v>0</v>
      </c>
      <c r="AJ19" s="14">
        <f t="shared" si="1"/>
        <v>44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16"/>
      <c r="D20" s="16"/>
      <c r="E20" s="239"/>
      <c r="F20" s="240"/>
      <c r="G20" s="17"/>
      <c r="H20" s="17"/>
      <c r="I20" s="17"/>
      <c r="J20" s="17"/>
      <c r="K20" s="18"/>
      <c r="L20" s="239"/>
      <c r="M20" s="240"/>
      <c r="N20" s="17"/>
      <c r="O20" s="17"/>
      <c r="P20" s="17"/>
      <c r="Q20" s="17"/>
      <c r="R20" s="17"/>
      <c r="S20" s="239"/>
      <c r="T20" s="240"/>
      <c r="U20" s="17"/>
      <c r="V20" s="17"/>
      <c r="W20" s="17"/>
      <c r="X20" s="17"/>
      <c r="Y20" s="17"/>
      <c r="Z20" s="239"/>
      <c r="AA20" s="240"/>
      <c r="AB20" s="17"/>
      <c r="AC20" s="17"/>
      <c r="AD20" s="17"/>
      <c r="AE20" s="17"/>
      <c r="AF20" s="17"/>
      <c r="AG20" s="240"/>
      <c r="AH20" s="14">
        <f t="shared" si="4"/>
        <v>44</v>
      </c>
      <c r="AI20" s="14">
        <f t="shared" si="0"/>
        <v>0</v>
      </c>
      <c r="AJ20" s="14">
        <f t="shared" si="1"/>
        <v>44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16"/>
      <c r="D21" s="16"/>
      <c r="E21" s="239"/>
      <c r="F21" s="240"/>
      <c r="G21" s="17"/>
      <c r="H21" s="17"/>
      <c r="I21" s="17"/>
      <c r="J21" s="17"/>
      <c r="K21" s="18"/>
      <c r="L21" s="239"/>
      <c r="M21" s="240"/>
      <c r="N21" s="17"/>
      <c r="O21" s="19"/>
      <c r="P21" s="17"/>
      <c r="Q21" s="17"/>
      <c r="R21" s="17"/>
      <c r="S21" s="239"/>
      <c r="T21" s="240"/>
      <c r="U21" s="17"/>
      <c r="V21" s="17"/>
      <c r="W21" s="17"/>
      <c r="X21" s="17"/>
      <c r="Y21" s="17"/>
      <c r="Z21" s="239"/>
      <c r="AA21" s="240"/>
      <c r="AB21" s="17"/>
      <c r="AC21" s="17"/>
      <c r="AD21" s="17"/>
      <c r="AE21" s="17"/>
      <c r="AF21" s="17"/>
      <c r="AG21" s="240"/>
      <c r="AH21" s="14">
        <f t="shared" si="4"/>
        <v>44</v>
      </c>
      <c r="AI21" s="14">
        <f t="shared" si="0"/>
        <v>0</v>
      </c>
      <c r="AJ21" s="14">
        <f t="shared" si="1"/>
        <v>44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16"/>
      <c r="D22" s="16"/>
      <c r="E22" s="239"/>
      <c r="F22" s="240"/>
      <c r="G22" s="17"/>
      <c r="H22" s="17"/>
      <c r="I22" s="17"/>
      <c r="J22" s="17"/>
      <c r="K22" s="18"/>
      <c r="L22" s="239"/>
      <c r="M22" s="240"/>
      <c r="N22" s="17"/>
      <c r="O22" s="17"/>
      <c r="P22" s="17"/>
      <c r="Q22" s="17"/>
      <c r="R22" s="17"/>
      <c r="S22" s="239"/>
      <c r="T22" s="240"/>
      <c r="U22" s="17"/>
      <c r="V22" s="17"/>
      <c r="W22" s="17"/>
      <c r="X22" s="17"/>
      <c r="Y22" s="17"/>
      <c r="Z22" s="239"/>
      <c r="AA22" s="240"/>
      <c r="AB22" s="17"/>
      <c r="AC22" s="17"/>
      <c r="AD22" s="17"/>
      <c r="AE22" s="17"/>
      <c r="AF22" s="17"/>
      <c r="AG22" s="240"/>
      <c r="AH22" s="14">
        <f t="shared" si="4"/>
        <v>44</v>
      </c>
      <c r="AI22" s="14">
        <f t="shared" si="0"/>
        <v>0</v>
      </c>
      <c r="AJ22" s="14">
        <f t="shared" si="1"/>
        <v>44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16"/>
      <c r="D23" s="16"/>
      <c r="E23" s="239"/>
      <c r="F23" s="240"/>
      <c r="G23" s="17"/>
      <c r="H23" s="17"/>
      <c r="I23" s="17"/>
      <c r="J23" s="17"/>
      <c r="K23" s="18"/>
      <c r="L23" s="239"/>
      <c r="M23" s="240"/>
      <c r="N23" s="17"/>
      <c r="O23" s="17"/>
      <c r="P23" s="17"/>
      <c r="Q23" s="17"/>
      <c r="R23" s="17"/>
      <c r="S23" s="239"/>
      <c r="T23" s="240"/>
      <c r="U23" s="17"/>
      <c r="V23" s="17"/>
      <c r="W23" s="17"/>
      <c r="X23" s="17"/>
      <c r="Y23" s="17"/>
      <c r="Z23" s="239"/>
      <c r="AA23" s="240"/>
      <c r="AB23" s="17"/>
      <c r="AC23" s="17"/>
      <c r="AD23" s="17"/>
      <c r="AE23" s="17"/>
      <c r="AF23" s="17"/>
      <c r="AG23" s="240"/>
      <c r="AH23" s="14">
        <f t="shared" si="4"/>
        <v>44</v>
      </c>
      <c r="AI23" s="14">
        <f t="shared" si="0"/>
        <v>0</v>
      </c>
      <c r="AJ23" s="14">
        <f t="shared" si="1"/>
        <v>44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16"/>
      <c r="D24" s="16"/>
      <c r="E24" s="239"/>
      <c r="F24" s="240"/>
      <c r="G24" s="17"/>
      <c r="H24" s="17"/>
      <c r="I24" s="17"/>
      <c r="J24" s="17"/>
      <c r="K24" s="18"/>
      <c r="L24" s="239"/>
      <c r="M24" s="240"/>
      <c r="N24" s="17"/>
      <c r="O24" s="17"/>
      <c r="P24" s="19"/>
      <c r="Q24" s="17"/>
      <c r="R24" s="17"/>
      <c r="S24" s="239"/>
      <c r="T24" s="240"/>
      <c r="U24" s="17"/>
      <c r="V24" s="17"/>
      <c r="W24" s="17"/>
      <c r="X24" s="17"/>
      <c r="Y24" s="17"/>
      <c r="Z24" s="239"/>
      <c r="AA24" s="240"/>
      <c r="AB24" s="17"/>
      <c r="AC24" s="17"/>
      <c r="AD24" s="17"/>
      <c r="AE24" s="17"/>
      <c r="AF24" s="17"/>
      <c r="AG24" s="240"/>
      <c r="AH24" s="14">
        <f t="shared" si="4"/>
        <v>44</v>
      </c>
      <c r="AI24" s="14">
        <f t="shared" si="0"/>
        <v>0</v>
      </c>
      <c r="AJ24" s="14">
        <f t="shared" si="1"/>
        <v>44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16"/>
      <c r="D25" s="16"/>
      <c r="E25" s="239"/>
      <c r="F25" s="240"/>
      <c r="G25" s="17"/>
      <c r="H25" s="17"/>
      <c r="I25" s="17"/>
      <c r="J25" s="17"/>
      <c r="K25" s="18"/>
      <c r="L25" s="239"/>
      <c r="M25" s="240"/>
      <c r="N25" s="17"/>
      <c r="O25" s="17"/>
      <c r="P25" s="17"/>
      <c r="Q25" s="17"/>
      <c r="R25" s="17"/>
      <c r="S25" s="239"/>
      <c r="T25" s="240"/>
      <c r="U25" s="17"/>
      <c r="V25" s="17"/>
      <c r="W25" s="17"/>
      <c r="X25" s="17"/>
      <c r="Y25" s="17"/>
      <c r="Z25" s="239"/>
      <c r="AA25" s="240"/>
      <c r="AB25" s="17"/>
      <c r="AC25" s="17"/>
      <c r="AD25" s="17"/>
      <c r="AE25" s="17"/>
      <c r="AF25" s="17"/>
      <c r="AG25" s="240"/>
      <c r="AH25" s="14">
        <f t="shared" si="4"/>
        <v>44</v>
      </c>
      <c r="AI25" s="14">
        <f t="shared" si="0"/>
        <v>0</v>
      </c>
      <c r="AJ25" s="14">
        <f t="shared" si="1"/>
        <v>44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16"/>
      <c r="D26" s="16"/>
      <c r="E26" s="239"/>
      <c r="F26" s="240"/>
      <c r="G26" s="17"/>
      <c r="H26" s="17"/>
      <c r="I26" s="17"/>
      <c r="J26" s="17"/>
      <c r="K26" s="18"/>
      <c r="L26" s="239"/>
      <c r="M26" s="240"/>
      <c r="N26" s="17"/>
      <c r="O26" s="17"/>
      <c r="P26" s="17"/>
      <c r="Q26" s="17"/>
      <c r="R26" s="17"/>
      <c r="S26" s="239"/>
      <c r="T26" s="240"/>
      <c r="U26" s="17"/>
      <c r="V26" s="17"/>
      <c r="W26" s="17"/>
      <c r="X26" s="17"/>
      <c r="Y26" s="17"/>
      <c r="Z26" s="239"/>
      <c r="AA26" s="240"/>
      <c r="AB26" s="17"/>
      <c r="AC26" s="17"/>
      <c r="AD26" s="17"/>
      <c r="AE26" s="17"/>
      <c r="AF26" s="17"/>
      <c r="AG26" s="240"/>
      <c r="AH26" s="14">
        <f t="shared" si="4"/>
        <v>44</v>
      </c>
      <c r="AI26" s="14">
        <f t="shared" si="0"/>
        <v>0</v>
      </c>
      <c r="AJ26" s="14">
        <f t="shared" si="1"/>
        <v>44</v>
      </c>
      <c r="AK26" s="15">
        <f t="shared" si="2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16"/>
      <c r="D27" s="16"/>
      <c r="E27" s="239"/>
      <c r="F27" s="240"/>
      <c r="G27" s="17"/>
      <c r="H27" s="17"/>
      <c r="I27" s="17"/>
      <c r="J27" s="17"/>
      <c r="K27" s="18"/>
      <c r="L27" s="239"/>
      <c r="M27" s="240"/>
      <c r="N27" s="17"/>
      <c r="O27" s="19"/>
      <c r="P27" s="17"/>
      <c r="Q27" s="17"/>
      <c r="R27" s="17"/>
      <c r="S27" s="239"/>
      <c r="T27" s="240"/>
      <c r="U27" s="17"/>
      <c r="V27" s="17"/>
      <c r="W27" s="17"/>
      <c r="X27" s="17"/>
      <c r="Y27" s="17"/>
      <c r="Z27" s="239"/>
      <c r="AA27" s="240"/>
      <c r="AB27" s="17"/>
      <c r="AC27" s="17"/>
      <c r="AD27" s="17"/>
      <c r="AE27" s="17"/>
      <c r="AF27" s="17"/>
      <c r="AG27" s="240"/>
      <c r="AH27" s="60">
        <f>AH8</f>
        <v>44</v>
      </c>
      <c r="AI27" s="60">
        <f t="shared" si="0"/>
        <v>0</v>
      </c>
      <c r="AJ27" s="60">
        <f t="shared" si="1"/>
        <v>44</v>
      </c>
      <c r="AK27" s="247">
        <f t="shared" si="2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16"/>
      <c r="D28" s="16"/>
      <c r="E28" s="239"/>
      <c r="F28" s="240"/>
      <c r="G28" s="17"/>
      <c r="H28" s="17"/>
      <c r="I28" s="17"/>
      <c r="J28" s="17"/>
      <c r="K28" s="18"/>
      <c r="L28" s="239"/>
      <c r="M28" s="240"/>
      <c r="N28" s="17"/>
      <c r="O28" s="17"/>
      <c r="P28" s="17"/>
      <c r="Q28" s="17"/>
      <c r="R28" s="17"/>
      <c r="S28" s="239"/>
      <c r="T28" s="240"/>
      <c r="U28" s="17"/>
      <c r="V28" s="17"/>
      <c r="W28" s="17"/>
      <c r="X28" s="17"/>
      <c r="Y28" s="17"/>
      <c r="Z28" s="239"/>
      <c r="AA28" s="240"/>
      <c r="AB28" s="17"/>
      <c r="AC28" s="17"/>
      <c r="AD28" s="17"/>
      <c r="AE28" s="17"/>
      <c r="AF28" s="17"/>
      <c r="AG28" s="240"/>
      <c r="AH28" s="60">
        <f t="shared" ref="AH28:AH47" si="5">AH9</f>
        <v>44</v>
      </c>
      <c r="AI28" s="60">
        <f t="shared" si="0"/>
        <v>0</v>
      </c>
      <c r="AJ28" s="60">
        <f t="shared" si="1"/>
        <v>44</v>
      </c>
      <c r="AK28" s="247">
        <f t="shared" si="2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16"/>
      <c r="D29" s="16"/>
      <c r="E29" s="239"/>
      <c r="F29" s="240"/>
      <c r="G29" s="17"/>
      <c r="H29" s="17"/>
      <c r="I29" s="17"/>
      <c r="J29" s="17"/>
      <c r="K29" s="18"/>
      <c r="L29" s="239"/>
      <c r="M29" s="240"/>
      <c r="N29" s="17"/>
      <c r="O29" s="17"/>
      <c r="P29" s="17"/>
      <c r="Q29" s="17"/>
      <c r="R29" s="17"/>
      <c r="S29" s="239"/>
      <c r="T29" s="240"/>
      <c r="U29" s="17"/>
      <c r="V29" s="17"/>
      <c r="W29" s="17"/>
      <c r="X29" s="17"/>
      <c r="Y29" s="17"/>
      <c r="Z29" s="239"/>
      <c r="AA29" s="240"/>
      <c r="AB29" s="17"/>
      <c r="AC29" s="17"/>
      <c r="AD29" s="17"/>
      <c r="AE29" s="17"/>
      <c r="AF29" s="17"/>
      <c r="AG29" s="240"/>
      <c r="AH29" s="60">
        <f t="shared" si="5"/>
        <v>44</v>
      </c>
      <c r="AI29" s="60">
        <f t="shared" si="0"/>
        <v>0</v>
      </c>
      <c r="AJ29" s="60">
        <f t="shared" si="1"/>
        <v>44</v>
      </c>
      <c r="AK29" s="247">
        <f t="shared" si="2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16"/>
      <c r="D30" s="16"/>
      <c r="E30" s="239"/>
      <c r="F30" s="240"/>
      <c r="G30" s="17"/>
      <c r="H30" s="17"/>
      <c r="I30" s="17"/>
      <c r="J30" s="17"/>
      <c r="K30" s="18"/>
      <c r="L30" s="239"/>
      <c r="M30" s="240"/>
      <c r="N30" s="17"/>
      <c r="O30" s="17"/>
      <c r="P30" s="17"/>
      <c r="Q30" s="17"/>
      <c r="R30" s="17"/>
      <c r="S30" s="239"/>
      <c r="T30" s="240"/>
      <c r="U30" s="17"/>
      <c r="V30" s="17"/>
      <c r="W30" s="17"/>
      <c r="X30" s="17"/>
      <c r="Y30" s="17"/>
      <c r="Z30" s="239"/>
      <c r="AA30" s="240"/>
      <c r="AB30" s="17"/>
      <c r="AC30" s="17"/>
      <c r="AD30" s="17"/>
      <c r="AE30" s="17"/>
      <c r="AF30" s="17"/>
      <c r="AG30" s="240"/>
      <c r="AH30" s="60">
        <f t="shared" si="5"/>
        <v>44</v>
      </c>
      <c r="AI30" s="60">
        <f t="shared" si="0"/>
        <v>0</v>
      </c>
      <c r="AJ30" s="60">
        <f t="shared" si="1"/>
        <v>44</v>
      </c>
      <c r="AK30" s="247">
        <f t="shared" si="2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16"/>
      <c r="D31" s="16"/>
      <c r="E31" s="239"/>
      <c r="F31" s="240"/>
      <c r="G31" s="17"/>
      <c r="H31" s="17"/>
      <c r="I31" s="17"/>
      <c r="J31" s="17"/>
      <c r="K31" s="18"/>
      <c r="L31" s="239"/>
      <c r="M31" s="240"/>
      <c r="N31" s="17"/>
      <c r="O31" s="17"/>
      <c r="P31" s="17"/>
      <c r="Q31" s="17"/>
      <c r="R31" s="17"/>
      <c r="S31" s="239"/>
      <c r="T31" s="240"/>
      <c r="U31" s="17"/>
      <c r="V31" s="17"/>
      <c r="W31" s="17"/>
      <c r="X31" s="17"/>
      <c r="Y31" s="17"/>
      <c r="Z31" s="239"/>
      <c r="AA31" s="240"/>
      <c r="AB31" s="17"/>
      <c r="AC31" s="17"/>
      <c r="AD31" s="17"/>
      <c r="AE31" s="17"/>
      <c r="AF31" s="17"/>
      <c r="AG31" s="240"/>
      <c r="AH31" s="60">
        <f t="shared" si="5"/>
        <v>44</v>
      </c>
      <c r="AI31" s="60">
        <f t="shared" si="0"/>
        <v>0</v>
      </c>
      <c r="AJ31" s="60">
        <f t="shared" si="1"/>
        <v>44</v>
      </c>
      <c r="AK31" s="247">
        <f t="shared" si="2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16"/>
      <c r="D32" s="16"/>
      <c r="E32" s="239"/>
      <c r="F32" s="241"/>
      <c r="G32" s="20"/>
      <c r="H32" s="20"/>
      <c r="I32" s="20"/>
      <c r="J32" s="20"/>
      <c r="K32" s="18"/>
      <c r="L32" s="239"/>
      <c r="M32" s="241"/>
      <c r="N32" s="20"/>
      <c r="O32" s="20"/>
      <c r="P32" s="20"/>
      <c r="Q32" s="20"/>
      <c r="R32" s="17"/>
      <c r="S32" s="239"/>
      <c r="T32" s="241"/>
      <c r="U32" s="17"/>
      <c r="V32" s="17"/>
      <c r="W32" s="17"/>
      <c r="X32" s="17"/>
      <c r="Y32" s="17"/>
      <c r="Z32" s="239"/>
      <c r="AA32" s="241"/>
      <c r="AB32" s="17"/>
      <c r="AC32" s="17"/>
      <c r="AD32" s="17"/>
      <c r="AE32" s="17"/>
      <c r="AF32" s="17"/>
      <c r="AG32" s="240"/>
      <c r="AH32" s="60">
        <f t="shared" si="5"/>
        <v>44</v>
      </c>
      <c r="AI32" s="60">
        <f t="shared" si="0"/>
        <v>0</v>
      </c>
      <c r="AJ32" s="60">
        <f t="shared" si="1"/>
        <v>44</v>
      </c>
      <c r="AK32" s="247">
        <f t="shared" si="2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16"/>
      <c r="D33" s="16"/>
      <c r="E33" s="239"/>
      <c r="F33" s="241"/>
      <c r="G33" s="20"/>
      <c r="H33" s="20"/>
      <c r="I33" s="20"/>
      <c r="J33" s="20"/>
      <c r="K33" s="18"/>
      <c r="L33" s="239"/>
      <c r="M33" s="241"/>
      <c r="N33" s="20"/>
      <c r="O33" s="20"/>
      <c r="P33" s="20"/>
      <c r="Q33" s="20"/>
      <c r="R33" s="17"/>
      <c r="S33" s="239"/>
      <c r="T33" s="241"/>
      <c r="U33" s="17"/>
      <c r="V33" s="17"/>
      <c r="W33" s="17"/>
      <c r="X33" s="17"/>
      <c r="Y33" s="17"/>
      <c r="Z33" s="239"/>
      <c r="AA33" s="241"/>
      <c r="AB33" s="17"/>
      <c r="AC33" s="17"/>
      <c r="AD33" s="17"/>
      <c r="AE33" s="17"/>
      <c r="AF33" s="17"/>
      <c r="AG33" s="240"/>
      <c r="AH33" s="60">
        <f t="shared" si="5"/>
        <v>44</v>
      </c>
      <c r="AI33" s="60">
        <f t="shared" si="0"/>
        <v>0</v>
      </c>
      <c r="AJ33" s="60">
        <f t="shared" si="1"/>
        <v>44</v>
      </c>
      <c r="AK33" s="247">
        <f t="shared" si="2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16"/>
      <c r="D34" s="16"/>
      <c r="E34" s="239"/>
      <c r="F34" s="241"/>
      <c r="G34" s="20"/>
      <c r="H34" s="20"/>
      <c r="I34" s="20"/>
      <c r="J34" s="20"/>
      <c r="K34" s="18"/>
      <c r="L34" s="239"/>
      <c r="M34" s="241"/>
      <c r="N34" s="20"/>
      <c r="O34" s="20"/>
      <c r="P34" s="20"/>
      <c r="Q34" s="20"/>
      <c r="R34" s="17"/>
      <c r="S34" s="239"/>
      <c r="T34" s="241"/>
      <c r="U34" s="17"/>
      <c r="V34" s="17"/>
      <c r="W34" s="17"/>
      <c r="X34" s="17"/>
      <c r="Y34" s="17"/>
      <c r="Z34" s="239"/>
      <c r="AA34" s="241"/>
      <c r="AB34" s="17"/>
      <c r="AC34" s="17"/>
      <c r="AD34" s="17"/>
      <c r="AE34" s="17"/>
      <c r="AF34" s="17"/>
      <c r="AG34" s="240"/>
      <c r="AH34" s="60">
        <f t="shared" si="5"/>
        <v>44</v>
      </c>
      <c r="AI34" s="60">
        <f t="shared" si="0"/>
        <v>0</v>
      </c>
      <c r="AJ34" s="60">
        <f t="shared" si="1"/>
        <v>44</v>
      </c>
      <c r="AK34" s="247">
        <f t="shared" si="2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16"/>
      <c r="D35" s="16"/>
      <c r="E35" s="239"/>
      <c r="F35" s="241"/>
      <c r="G35" s="20"/>
      <c r="H35" s="20"/>
      <c r="I35" s="20"/>
      <c r="J35" s="20"/>
      <c r="K35" s="18"/>
      <c r="L35" s="239"/>
      <c r="M35" s="241"/>
      <c r="N35" s="20"/>
      <c r="O35" s="20"/>
      <c r="P35" s="20"/>
      <c r="Q35" s="20"/>
      <c r="R35" s="17"/>
      <c r="S35" s="239"/>
      <c r="T35" s="241"/>
      <c r="U35" s="17"/>
      <c r="V35" s="17"/>
      <c r="W35" s="17"/>
      <c r="X35" s="17"/>
      <c r="Y35" s="17"/>
      <c r="Z35" s="239"/>
      <c r="AA35" s="241"/>
      <c r="AB35" s="17"/>
      <c r="AC35" s="17"/>
      <c r="AD35" s="17"/>
      <c r="AE35" s="17"/>
      <c r="AF35" s="17"/>
      <c r="AG35" s="240"/>
      <c r="AH35" s="60">
        <f t="shared" si="5"/>
        <v>44</v>
      </c>
      <c r="AI35" s="60">
        <f t="shared" si="0"/>
        <v>0</v>
      </c>
      <c r="AJ35" s="60">
        <f t="shared" si="1"/>
        <v>44</v>
      </c>
      <c r="AK35" s="247">
        <f t="shared" si="2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16"/>
      <c r="D36" s="16"/>
      <c r="E36" s="239"/>
      <c r="F36" s="241"/>
      <c r="G36" s="20"/>
      <c r="H36" s="20"/>
      <c r="I36" s="20"/>
      <c r="J36" s="20"/>
      <c r="K36" s="18"/>
      <c r="L36" s="239"/>
      <c r="M36" s="241"/>
      <c r="N36" s="20"/>
      <c r="O36" s="20"/>
      <c r="P36" s="20"/>
      <c r="Q36" s="20"/>
      <c r="R36" s="17"/>
      <c r="S36" s="239"/>
      <c r="T36" s="241"/>
      <c r="U36" s="17"/>
      <c r="V36" s="17"/>
      <c r="W36" s="17"/>
      <c r="X36" s="17"/>
      <c r="Y36" s="17"/>
      <c r="Z36" s="239"/>
      <c r="AA36" s="241"/>
      <c r="AB36" s="17"/>
      <c r="AC36" s="17"/>
      <c r="AD36" s="17"/>
      <c r="AE36" s="17"/>
      <c r="AF36" s="17"/>
      <c r="AG36" s="240"/>
      <c r="AH36" s="60">
        <f t="shared" si="5"/>
        <v>44</v>
      </c>
      <c r="AI36" s="60">
        <f t="shared" si="0"/>
        <v>0</v>
      </c>
      <c r="AJ36" s="60">
        <f t="shared" si="1"/>
        <v>44</v>
      </c>
      <c r="AK36" s="247">
        <f t="shared" si="2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16"/>
      <c r="D37" s="16"/>
      <c r="E37" s="239"/>
      <c r="F37" s="241"/>
      <c r="G37" s="20"/>
      <c r="H37" s="20"/>
      <c r="I37" s="20"/>
      <c r="J37" s="20"/>
      <c r="K37" s="18"/>
      <c r="L37" s="239"/>
      <c r="M37" s="241"/>
      <c r="N37" s="20"/>
      <c r="O37" s="20"/>
      <c r="P37" s="20"/>
      <c r="Q37" s="20"/>
      <c r="R37" s="17"/>
      <c r="S37" s="239"/>
      <c r="T37" s="241"/>
      <c r="U37" s="17"/>
      <c r="V37" s="17"/>
      <c r="W37" s="17"/>
      <c r="X37" s="17"/>
      <c r="Y37" s="17"/>
      <c r="Z37" s="239"/>
      <c r="AA37" s="241"/>
      <c r="AB37" s="17"/>
      <c r="AC37" s="17"/>
      <c r="AD37" s="17"/>
      <c r="AE37" s="17"/>
      <c r="AF37" s="17"/>
      <c r="AG37" s="240"/>
      <c r="AH37" s="60">
        <f t="shared" si="5"/>
        <v>44</v>
      </c>
      <c r="AI37" s="60">
        <f t="shared" si="0"/>
        <v>0</v>
      </c>
      <c r="AJ37" s="60">
        <f t="shared" si="1"/>
        <v>44</v>
      </c>
      <c r="AK37" s="247">
        <f t="shared" si="2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16"/>
      <c r="D38" s="16"/>
      <c r="E38" s="239"/>
      <c r="F38" s="241"/>
      <c r="G38" s="20"/>
      <c r="H38" s="20"/>
      <c r="I38" s="20"/>
      <c r="J38" s="20"/>
      <c r="K38" s="18"/>
      <c r="L38" s="239"/>
      <c r="M38" s="241"/>
      <c r="N38" s="20"/>
      <c r="O38" s="20"/>
      <c r="P38" s="20"/>
      <c r="Q38" s="20"/>
      <c r="R38" s="17"/>
      <c r="S38" s="239"/>
      <c r="T38" s="241"/>
      <c r="U38" s="17"/>
      <c r="V38" s="17"/>
      <c r="W38" s="17"/>
      <c r="X38" s="17"/>
      <c r="Y38" s="17"/>
      <c r="Z38" s="239"/>
      <c r="AA38" s="241"/>
      <c r="AB38" s="17"/>
      <c r="AC38" s="17"/>
      <c r="AD38" s="17"/>
      <c r="AE38" s="17"/>
      <c r="AF38" s="17"/>
      <c r="AG38" s="240"/>
      <c r="AH38" s="60">
        <f t="shared" si="5"/>
        <v>44</v>
      </c>
      <c r="AI38" s="60">
        <f t="shared" si="0"/>
        <v>0</v>
      </c>
      <c r="AJ38" s="60">
        <f t="shared" si="1"/>
        <v>44</v>
      </c>
      <c r="AK38" s="247">
        <f t="shared" si="2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16"/>
      <c r="D39" s="16"/>
      <c r="E39" s="239"/>
      <c r="F39" s="241"/>
      <c r="G39" s="20"/>
      <c r="H39" s="20"/>
      <c r="I39" s="20"/>
      <c r="J39" s="20"/>
      <c r="K39" s="18"/>
      <c r="L39" s="239"/>
      <c r="M39" s="241"/>
      <c r="N39" s="20"/>
      <c r="O39" s="20"/>
      <c r="P39" s="20"/>
      <c r="Q39" s="20"/>
      <c r="R39" s="17"/>
      <c r="S39" s="239"/>
      <c r="T39" s="241"/>
      <c r="U39" s="17"/>
      <c r="V39" s="17"/>
      <c r="W39" s="17"/>
      <c r="X39" s="17"/>
      <c r="Y39" s="17"/>
      <c r="Z39" s="239"/>
      <c r="AA39" s="241"/>
      <c r="AB39" s="17"/>
      <c r="AC39" s="17"/>
      <c r="AD39" s="17"/>
      <c r="AE39" s="17"/>
      <c r="AF39" s="17"/>
      <c r="AG39" s="240"/>
      <c r="AH39" s="60">
        <f t="shared" si="5"/>
        <v>44</v>
      </c>
      <c r="AI39" s="60">
        <f t="shared" si="0"/>
        <v>0</v>
      </c>
      <c r="AJ39" s="60">
        <f t="shared" si="1"/>
        <v>44</v>
      </c>
      <c r="AK39" s="247">
        <f t="shared" si="2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16"/>
      <c r="D40" s="16"/>
      <c r="E40" s="239"/>
      <c r="F40" s="241"/>
      <c r="G40" s="20"/>
      <c r="H40" s="20"/>
      <c r="I40" s="20"/>
      <c r="J40" s="20"/>
      <c r="K40" s="18"/>
      <c r="L40" s="239"/>
      <c r="M40" s="241"/>
      <c r="N40" s="20"/>
      <c r="O40" s="20"/>
      <c r="P40" s="20"/>
      <c r="Q40" s="20"/>
      <c r="R40" s="17"/>
      <c r="S40" s="239"/>
      <c r="T40" s="241"/>
      <c r="U40" s="17"/>
      <c r="V40" s="17"/>
      <c r="W40" s="17"/>
      <c r="X40" s="17"/>
      <c r="Y40" s="17"/>
      <c r="Z40" s="239"/>
      <c r="AA40" s="241"/>
      <c r="AB40" s="17"/>
      <c r="AC40" s="17"/>
      <c r="AD40" s="17"/>
      <c r="AE40" s="17"/>
      <c r="AF40" s="17"/>
      <c r="AG40" s="240"/>
      <c r="AH40" s="60">
        <f t="shared" si="5"/>
        <v>44</v>
      </c>
      <c r="AI40" s="60">
        <f t="shared" si="0"/>
        <v>0</v>
      </c>
      <c r="AJ40" s="60">
        <f t="shared" si="1"/>
        <v>44</v>
      </c>
      <c r="AK40" s="247">
        <f t="shared" si="2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16"/>
      <c r="D41" s="16"/>
      <c r="E41" s="239"/>
      <c r="F41" s="241"/>
      <c r="G41" s="20"/>
      <c r="H41" s="20"/>
      <c r="I41" s="20"/>
      <c r="J41" s="20"/>
      <c r="K41" s="18"/>
      <c r="L41" s="239"/>
      <c r="M41" s="241"/>
      <c r="N41" s="20"/>
      <c r="O41" s="20"/>
      <c r="P41" s="20"/>
      <c r="Q41" s="20"/>
      <c r="R41" s="17"/>
      <c r="S41" s="239"/>
      <c r="T41" s="241"/>
      <c r="U41" s="17"/>
      <c r="V41" s="17"/>
      <c r="W41" s="17"/>
      <c r="X41" s="17"/>
      <c r="Y41" s="17"/>
      <c r="Z41" s="239"/>
      <c r="AA41" s="241"/>
      <c r="AB41" s="17"/>
      <c r="AC41" s="17"/>
      <c r="AD41" s="17"/>
      <c r="AE41" s="17"/>
      <c r="AF41" s="17"/>
      <c r="AG41" s="240"/>
      <c r="AH41" s="60">
        <f t="shared" si="5"/>
        <v>44</v>
      </c>
      <c r="AI41" s="60">
        <f t="shared" si="0"/>
        <v>0</v>
      </c>
      <c r="AJ41" s="60">
        <f t="shared" si="1"/>
        <v>44</v>
      </c>
      <c r="AK41" s="247">
        <f t="shared" si="2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16"/>
      <c r="D42" s="16"/>
      <c r="E42" s="239"/>
      <c r="F42" s="241"/>
      <c r="G42" s="20"/>
      <c r="H42" s="20"/>
      <c r="I42" s="20"/>
      <c r="J42" s="20"/>
      <c r="K42" s="18"/>
      <c r="L42" s="239"/>
      <c r="M42" s="241"/>
      <c r="N42" s="20"/>
      <c r="O42" s="20"/>
      <c r="P42" s="20"/>
      <c r="Q42" s="20"/>
      <c r="R42" s="17"/>
      <c r="S42" s="239"/>
      <c r="T42" s="241"/>
      <c r="U42" s="17"/>
      <c r="V42" s="17"/>
      <c r="W42" s="17"/>
      <c r="X42" s="17"/>
      <c r="Y42" s="17"/>
      <c r="Z42" s="239"/>
      <c r="AA42" s="241"/>
      <c r="AB42" s="17"/>
      <c r="AC42" s="17"/>
      <c r="AD42" s="17"/>
      <c r="AE42" s="17"/>
      <c r="AF42" s="17"/>
      <c r="AG42" s="240"/>
      <c r="AH42" s="60">
        <f t="shared" si="5"/>
        <v>44</v>
      </c>
      <c r="AI42" s="60">
        <f t="shared" si="0"/>
        <v>0</v>
      </c>
      <c r="AJ42" s="60">
        <f t="shared" si="1"/>
        <v>44</v>
      </c>
      <c r="AK42" s="247">
        <f t="shared" si="2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16"/>
      <c r="D43" s="16"/>
      <c r="E43" s="239"/>
      <c r="F43" s="241"/>
      <c r="G43" s="20"/>
      <c r="H43" s="20"/>
      <c r="I43" s="20"/>
      <c r="J43" s="20"/>
      <c r="K43" s="18"/>
      <c r="L43" s="239"/>
      <c r="M43" s="241"/>
      <c r="N43" s="20"/>
      <c r="O43" s="20"/>
      <c r="P43" s="20"/>
      <c r="Q43" s="20"/>
      <c r="R43" s="17"/>
      <c r="S43" s="239"/>
      <c r="T43" s="241"/>
      <c r="U43" s="17"/>
      <c r="V43" s="17"/>
      <c r="W43" s="17"/>
      <c r="X43" s="17"/>
      <c r="Y43" s="17"/>
      <c r="Z43" s="239"/>
      <c r="AA43" s="241"/>
      <c r="AB43" s="17"/>
      <c r="AC43" s="17"/>
      <c r="AD43" s="17"/>
      <c r="AE43" s="17"/>
      <c r="AF43" s="17"/>
      <c r="AG43" s="240"/>
      <c r="AH43" s="60">
        <f t="shared" si="5"/>
        <v>44</v>
      </c>
      <c r="AI43" s="60">
        <f t="shared" si="0"/>
        <v>0</v>
      </c>
      <c r="AJ43" s="60">
        <f t="shared" si="1"/>
        <v>44</v>
      </c>
      <c r="AK43" s="247">
        <f t="shared" si="2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16"/>
      <c r="D44" s="16"/>
      <c r="E44" s="239"/>
      <c r="F44" s="241"/>
      <c r="G44" s="20"/>
      <c r="H44" s="20"/>
      <c r="I44" s="20"/>
      <c r="J44" s="20"/>
      <c r="K44" s="18"/>
      <c r="L44" s="239"/>
      <c r="M44" s="241"/>
      <c r="N44" s="20"/>
      <c r="O44" s="20"/>
      <c r="P44" s="20"/>
      <c r="Q44" s="20"/>
      <c r="R44" s="17"/>
      <c r="S44" s="239"/>
      <c r="T44" s="241"/>
      <c r="U44" s="17"/>
      <c r="V44" s="17"/>
      <c r="W44" s="17"/>
      <c r="X44" s="17"/>
      <c r="Y44" s="17"/>
      <c r="Z44" s="239"/>
      <c r="AA44" s="241"/>
      <c r="AB44" s="17"/>
      <c r="AC44" s="17"/>
      <c r="AD44" s="17"/>
      <c r="AE44" s="17"/>
      <c r="AF44" s="17"/>
      <c r="AG44" s="240"/>
      <c r="AH44" s="60">
        <f t="shared" si="5"/>
        <v>44</v>
      </c>
      <c r="AI44" s="60">
        <f t="shared" si="0"/>
        <v>0</v>
      </c>
      <c r="AJ44" s="60">
        <f t="shared" si="1"/>
        <v>44</v>
      </c>
      <c r="AK44" s="247">
        <f t="shared" si="2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16"/>
      <c r="D45" s="16"/>
      <c r="E45" s="239"/>
      <c r="F45" s="241"/>
      <c r="G45" s="20"/>
      <c r="H45" s="20"/>
      <c r="I45" s="20"/>
      <c r="J45" s="20"/>
      <c r="K45" s="18"/>
      <c r="L45" s="239"/>
      <c r="M45" s="241"/>
      <c r="N45" s="20"/>
      <c r="O45" s="20"/>
      <c r="P45" s="20"/>
      <c r="Q45" s="20"/>
      <c r="R45" s="17"/>
      <c r="S45" s="239"/>
      <c r="T45" s="241"/>
      <c r="U45" s="17"/>
      <c r="V45" s="17"/>
      <c r="W45" s="17"/>
      <c r="X45" s="17"/>
      <c r="Y45" s="17"/>
      <c r="Z45" s="239"/>
      <c r="AA45" s="241"/>
      <c r="AB45" s="17"/>
      <c r="AC45" s="17"/>
      <c r="AD45" s="17"/>
      <c r="AE45" s="17"/>
      <c r="AF45" s="17"/>
      <c r="AG45" s="240"/>
      <c r="AH45" s="60">
        <f t="shared" si="5"/>
        <v>44</v>
      </c>
      <c r="AI45" s="60">
        <f t="shared" si="0"/>
        <v>0</v>
      </c>
      <c r="AJ45" s="60">
        <f t="shared" si="1"/>
        <v>44</v>
      </c>
      <c r="AK45" s="247">
        <f t="shared" si="2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16"/>
      <c r="D46" s="16"/>
      <c r="E46" s="239"/>
      <c r="F46" s="241"/>
      <c r="G46" s="20"/>
      <c r="H46" s="20"/>
      <c r="I46" s="20"/>
      <c r="J46" s="20"/>
      <c r="K46" s="18"/>
      <c r="L46" s="239"/>
      <c r="M46" s="241"/>
      <c r="N46" s="20"/>
      <c r="O46" s="20"/>
      <c r="P46" s="20"/>
      <c r="Q46" s="20"/>
      <c r="R46" s="17"/>
      <c r="S46" s="239"/>
      <c r="T46" s="241"/>
      <c r="U46" s="17"/>
      <c r="V46" s="17"/>
      <c r="W46" s="17"/>
      <c r="X46" s="17"/>
      <c r="Y46" s="17"/>
      <c r="Z46" s="239"/>
      <c r="AA46" s="241"/>
      <c r="AB46" s="17"/>
      <c r="AC46" s="17"/>
      <c r="AD46" s="17"/>
      <c r="AE46" s="17"/>
      <c r="AF46" s="17"/>
      <c r="AG46" s="240"/>
      <c r="AH46" s="60">
        <f t="shared" si="5"/>
        <v>44</v>
      </c>
      <c r="AI46" s="60">
        <f t="shared" si="0"/>
        <v>0</v>
      </c>
      <c r="AJ46" s="60">
        <f t="shared" si="1"/>
        <v>44</v>
      </c>
      <c r="AK46" s="247">
        <f t="shared" si="2"/>
        <v>0</v>
      </c>
      <c r="AL46" s="4"/>
      <c r="AN46"/>
    </row>
    <row r="47" spans="1:40">
      <c r="A47" s="246">
        <f t="shared" si="6"/>
        <v>40</v>
      </c>
      <c r="B47" s="249">
        <f>ورقة2!B43</f>
        <v>0</v>
      </c>
      <c r="C47" s="16"/>
      <c r="D47" s="16"/>
      <c r="E47" s="239"/>
      <c r="F47" s="241"/>
      <c r="G47" s="20"/>
      <c r="H47" s="20"/>
      <c r="I47" s="20"/>
      <c r="J47" s="20"/>
      <c r="K47" s="18"/>
      <c r="L47" s="239"/>
      <c r="M47" s="241"/>
      <c r="N47" s="20"/>
      <c r="O47" s="20"/>
      <c r="P47" s="20"/>
      <c r="Q47" s="20"/>
      <c r="R47" s="17"/>
      <c r="S47" s="239"/>
      <c r="T47" s="241"/>
      <c r="U47" s="17"/>
      <c r="V47" s="17"/>
      <c r="W47" s="17"/>
      <c r="X47" s="17"/>
      <c r="Y47" s="17"/>
      <c r="Z47" s="239"/>
      <c r="AA47" s="241"/>
      <c r="AB47" s="17"/>
      <c r="AC47" s="17"/>
      <c r="AD47" s="17"/>
      <c r="AE47" s="17"/>
      <c r="AF47" s="17"/>
      <c r="AG47" s="240"/>
      <c r="AH47" s="60">
        <f t="shared" si="5"/>
        <v>44</v>
      </c>
      <c r="AI47" s="60">
        <f t="shared" si="0"/>
        <v>0</v>
      </c>
      <c r="AJ47" s="60">
        <f t="shared" si="1"/>
        <v>44</v>
      </c>
      <c r="AK47" s="247">
        <f t="shared" si="2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1188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836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1188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924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 scale="110">
      <selection activeCell="AH27" sqref="AH27:AK47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howGridLines="0" showRowCol="0">
      <selection activeCell="A4" sqref="A4:XFD4"/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ورقة6"/>
  <dimension ref="A1:AQ58"/>
  <sheetViews>
    <sheetView showGridLines="0" showRowColHeaders="0" rightToLeft="1" topLeftCell="A7" zoomScale="110" zoomScaleNormal="110" workbookViewId="0">
      <selection activeCell="A4" sqref="A4:XFD4"/>
    </sheetView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>
        <v>31</v>
      </c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8" t="s">
        <v>12</v>
      </c>
      <c r="D7" s="23" t="s">
        <v>2</v>
      </c>
      <c r="E7" s="23" t="s">
        <v>13</v>
      </c>
      <c r="F7" s="23" t="s">
        <v>11</v>
      </c>
      <c r="G7" s="23" t="s">
        <v>10</v>
      </c>
      <c r="H7" s="23" t="s">
        <v>9</v>
      </c>
      <c r="I7" s="238" t="s">
        <v>8</v>
      </c>
      <c r="J7" s="238" t="s">
        <v>12</v>
      </c>
      <c r="K7" s="23" t="s">
        <v>2</v>
      </c>
      <c r="L7" s="23" t="s">
        <v>13</v>
      </c>
      <c r="M7" s="23" t="s">
        <v>11</v>
      </c>
      <c r="N7" s="23" t="s">
        <v>10</v>
      </c>
      <c r="O7" s="23" t="s">
        <v>9</v>
      </c>
      <c r="P7" s="238" t="s">
        <v>8</v>
      </c>
      <c r="Q7" s="238" t="s">
        <v>12</v>
      </c>
      <c r="R7" s="23" t="s">
        <v>2</v>
      </c>
      <c r="S7" s="23" t="s">
        <v>13</v>
      </c>
      <c r="T7" s="23" t="s">
        <v>11</v>
      </c>
      <c r="U7" s="23" t="s">
        <v>10</v>
      </c>
      <c r="V7" s="23" t="s">
        <v>9</v>
      </c>
      <c r="W7" s="238" t="s">
        <v>8</v>
      </c>
      <c r="X7" s="238" t="s">
        <v>12</v>
      </c>
      <c r="Y7" s="23" t="s">
        <v>2</v>
      </c>
      <c r="Z7" s="23" t="s">
        <v>13</v>
      </c>
      <c r="AA7" s="23" t="s">
        <v>11</v>
      </c>
      <c r="AB7" s="23" t="s">
        <v>10</v>
      </c>
      <c r="AC7" s="23" t="s">
        <v>9</v>
      </c>
      <c r="AD7" s="238" t="s">
        <v>8</v>
      </c>
      <c r="AE7" s="238" t="s">
        <v>12</v>
      </c>
      <c r="AF7" s="23" t="s">
        <v>2</v>
      </c>
      <c r="AG7" s="23" t="s">
        <v>13</v>
      </c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239"/>
      <c r="D8" s="16"/>
      <c r="E8" s="16"/>
      <c r="F8" s="17"/>
      <c r="G8" s="17"/>
      <c r="H8" s="17"/>
      <c r="I8" s="240"/>
      <c r="J8" s="240"/>
      <c r="K8" s="17"/>
      <c r="L8" s="17"/>
      <c r="M8" s="17"/>
      <c r="N8" s="17"/>
      <c r="O8" s="17"/>
      <c r="P8" s="240"/>
      <c r="Q8" s="240"/>
      <c r="R8" s="17"/>
      <c r="S8" s="17"/>
      <c r="T8" s="17"/>
      <c r="U8" s="17"/>
      <c r="V8" s="17"/>
      <c r="W8" s="240"/>
      <c r="X8" s="240"/>
      <c r="Y8" s="17"/>
      <c r="Z8" s="17"/>
      <c r="AA8" s="17"/>
      <c r="AB8" s="17"/>
      <c r="AC8" s="17"/>
      <c r="AD8" s="240"/>
      <c r="AE8" s="240"/>
      <c r="AF8" s="17"/>
      <c r="AG8" s="34"/>
      <c r="AH8" s="13">
        <f>COUNTIF(C7:AG7,"ح")*2 + COUNTIF(C7:AG7,"إ")*2 + COUNTIF(C7:AG7,"ث")*2+ COUNTIF(C7:AG7,"ر")*2+ COUNTIF(C7:AG7,"خ")*2</f>
        <v>44</v>
      </c>
      <c r="AI8" s="14">
        <f t="shared" ref="AI8:AI47" si="0">COUNTIF(C8:AG8,"ص") + COUNTIF(C8:AG8,"م") + COUNTIF(C8:AG8,"ي")*2</f>
        <v>0</v>
      </c>
      <c r="AJ8" s="14">
        <f t="shared" ref="AJ8:AJ47" si="1">AH8-AI8</f>
        <v>44</v>
      </c>
      <c r="AK8" s="15">
        <f t="shared" ref="AK8:AK47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239"/>
      <c r="D9" s="16"/>
      <c r="E9" s="16"/>
      <c r="F9" s="17"/>
      <c r="G9" s="17"/>
      <c r="H9" s="17"/>
      <c r="I9" s="240"/>
      <c r="J9" s="240"/>
      <c r="K9" s="18"/>
      <c r="L9" s="17"/>
      <c r="M9" s="17"/>
      <c r="N9" s="17"/>
      <c r="O9" s="17"/>
      <c r="P9" s="240"/>
      <c r="Q9" s="240"/>
      <c r="R9" s="17"/>
      <c r="S9" s="19"/>
      <c r="T9" s="17"/>
      <c r="U9" s="17"/>
      <c r="V9" s="17"/>
      <c r="W9" s="240"/>
      <c r="X9" s="240"/>
      <c r="Y9" s="19"/>
      <c r="Z9" s="17"/>
      <c r="AA9" s="17"/>
      <c r="AB9" s="17"/>
      <c r="AC9" s="17"/>
      <c r="AD9" s="240"/>
      <c r="AE9" s="240"/>
      <c r="AF9" s="17"/>
      <c r="AG9" s="34"/>
      <c r="AH9" s="14">
        <f>AH8</f>
        <v>44</v>
      </c>
      <c r="AI9" s="14">
        <f t="shared" si="0"/>
        <v>0</v>
      </c>
      <c r="AJ9" s="14">
        <f t="shared" si="1"/>
        <v>44</v>
      </c>
      <c r="AK9" s="15">
        <f t="shared" si="2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239"/>
      <c r="D10" s="16"/>
      <c r="E10" s="16"/>
      <c r="F10" s="17"/>
      <c r="G10" s="17"/>
      <c r="H10" s="17"/>
      <c r="I10" s="240"/>
      <c r="J10" s="240"/>
      <c r="K10" s="18"/>
      <c r="L10" s="17"/>
      <c r="M10" s="17"/>
      <c r="N10" s="17"/>
      <c r="O10" s="17"/>
      <c r="P10" s="240"/>
      <c r="Q10" s="240"/>
      <c r="R10" s="17"/>
      <c r="S10" s="17"/>
      <c r="T10" s="17"/>
      <c r="U10" s="17"/>
      <c r="V10" s="17"/>
      <c r="W10" s="240"/>
      <c r="X10" s="240"/>
      <c r="Y10" s="17"/>
      <c r="Z10" s="17"/>
      <c r="AA10" s="17"/>
      <c r="AB10" s="17"/>
      <c r="AC10" s="17"/>
      <c r="AD10" s="240"/>
      <c r="AE10" s="240"/>
      <c r="AF10" s="17"/>
      <c r="AG10" s="34"/>
      <c r="AH10" s="14">
        <f t="shared" ref="AH10:AH26" si="4">AH9</f>
        <v>44</v>
      </c>
      <c r="AI10" s="14">
        <f t="shared" si="0"/>
        <v>0</v>
      </c>
      <c r="AJ10" s="14">
        <f t="shared" si="1"/>
        <v>44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239"/>
      <c r="D11" s="16"/>
      <c r="E11" s="16"/>
      <c r="F11" s="17"/>
      <c r="G11" s="17"/>
      <c r="H11" s="17"/>
      <c r="I11" s="240"/>
      <c r="J11" s="240"/>
      <c r="K11" s="18"/>
      <c r="L11" s="17"/>
      <c r="M11" s="17"/>
      <c r="N11" s="17"/>
      <c r="O11" s="17"/>
      <c r="P11" s="240"/>
      <c r="Q11" s="240"/>
      <c r="R11" s="17"/>
      <c r="S11" s="17"/>
      <c r="T11" s="17"/>
      <c r="U11" s="17"/>
      <c r="V11" s="17"/>
      <c r="W11" s="240"/>
      <c r="X11" s="240"/>
      <c r="Y11" s="17"/>
      <c r="Z11" s="17"/>
      <c r="AA11" s="17"/>
      <c r="AB11" s="17"/>
      <c r="AC11" s="17"/>
      <c r="AD11" s="240"/>
      <c r="AE11" s="240"/>
      <c r="AF11" s="17"/>
      <c r="AG11" s="34"/>
      <c r="AH11" s="14">
        <f t="shared" si="4"/>
        <v>44</v>
      </c>
      <c r="AI11" s="14">
        <f t="shared" si="0"/>
        <v>0</v>
      </c>
      <c r="AJ11" s="14">
        <f t="shared" si="1"/>
        <v>44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239"/>
      <c r="D12" s="16"/>
      <c r="E12" s="16"/>
      <c r="F12" s="17"/>
      <c r="G12" s="17"/>
      <c r="H12" s="17"/>
      <c r="I12" s="240"/>
      <c r="J12" s="240"/>
      <c r="K12" s="18"/>
      <c r="L12" s="17"/>
      <c r="M12" s="19"/>
      <c r="N12" s="17"/>
      <c r="O12" s="19"/>
      <c r="P12" s="240"/>
      <c r="Q12" s="240"/>
      <c r="R12" s="17"/>
      <c r="S12" s="17"/>
      <c r="T12" s="17"/>
      <c r="U12" s="17"/>
      <c r="V12" s="17"/>
      <c r="W12" s="240"/>
      <c r="X12" s="240"/>
      <c r="Y12" s="17"/>
      <c r="Z12" s="17"/>
      <c r="AA12" s="17"/>
      <c r="AB12" s="19"/>
      <c r="AC12" s="17"/>
      <c r="AD12" s="240"/>
      <c r="AE12" s="240"/>
      <c r="AF12" s="17"/>
      <c r="AG12" s="34"/>
      <c r="AH12" s="14">
        <f t="shared" si="4"/>
        <v>44</v>
      </c>
      <c r="AI12" s="14">
        <f t="shared" si="0"/>
        <v>0</v>
      </c>
      <c r="AJ12" s="14">
        <f t="shared" si="1"/>
        <v>44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239"/>
      <c r="D13" s="16"/>
      <c r="E13" s="16"/>
      <c r="F13" s="17"/>
      <c r="G13" s="17"/>
      <c r="H13" s="17"/>
      <c r="I13" s="240"/>
      <c r="J13" s="240"/>
      <c r="K13" s="18"/>
      <c r="L13" s="17"/>
      <c r="M13" s="17"/>
      <c r="N13" s="17"/>
      <c r="O13" s="17"/>
      <c r="P13" s="240"/>
      <c r="Q13" s="240"/>
      <c r="R13" s="17"/>
      <c r="S13" s="17"/>
      <c r="T13" s="17"/>
      <c r="U13" s="17"/>
      <c r="V13" s="17"/>
      <c r="W13" s="240"/>
      <c r="X13" s="240"/>
      <c r="Y13" s="17"/>
      <c r="Z13" s="17"/>
      <c r="AA13" s="17"/>
      <c r="AB13" s="17"/>
      <c r="AC13" s="17"/>
      <c r="AD13" s="240"/>
      <c r="AE13" s="240"/>
      <c r="AF13" s="17"/>
      <c r="AG13" s="34"/>
      <c r="AH13" s="14">
        <f t="shared" si="4"/>
        <v>44</v>
      </c>
      <c r="AI13" s="14">
        <f t="shared" si="0"/>
        <v>0</v>
      </c>
      <c r="AJ13" s="14">
        <f t="shared" si="1"/>
        <v>44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239"/>
      <c r="D14" s="16"/>
      <c r="E14" s="16"/>
      <c r="F14" s="17"/>
      <c r="G14" s="17"/>
      <c r="H14" s="17"/>
      <c r="I14" s="240"/>
      <c r="J14" s="240"/>
      <c r="K14" s="18"/>
      <c r="L14" s="17"/>
      <c r="M14" s="17"/>
      <c r="N14" s="17"/>
      <c r="O14" s="17"/>
      <c r="P14" s="240"/>
      <c r="Q14" s="240"/>
      <c r="R14" s="17"/>
      <c r="S14" s="17"/>
      <c r="T14" s="17"/>
      <c r="U14" s="17"/>
      <c r="V14" s="17"/>
      <c r="W14" s="240"/>
      <c r="X14" s="240"/>
      <c r="Y14" s="17"/>
      <c r="Z14" s="17"/>
      <c r="AA14" s="17"/>
      <c r="AB14" s="17"/>
      <c r="AC14" s="17"/>
      <c r="AD14" s="240"/>
      <c r="AE14" s="240"/>
      <c r="AF14" s="17"/>
      <c r="AG14" s="34"/>
      <c r="AH14" s="14">
        <f t="shared" si="4"/>
        <v>44</v>
      </c>
      <c r="AI14" s="14">
        <f t="shared" si="0"/>
        <v>0</v>
      </c>
      <c r="AJ14" s="14">
        <f t="shared" si="1"/>
        <v>44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239"/>
      <c r="D15" s="16"/>
      <c r="E15" s="16"/>
      <c r="F15" s="17"/>
      <c r="G15" s="17"/>
      <c r="H15" s="17"/>
      <c r="I15" s="240"/>
      <c r="J15" s="240"/>
      <c r="K15" s="18"/>
      <c r="L15" s="17"/>
      <c r="M15" s="17"/>
      <c r="N15" s="17"/>
      <c r="O15" s="17"/>
      <c r="P15" s="240"/>
      <c r="Q15" s="240"/>
      <c r="R15" s="17"/>
      <c r="S15" s="17"/>
      <c r="T15" s="17"/>
      <c r="U15" s="17"/>
      <c r="V15" s="17"/>
      <c r="W15" s="240"/>
      <c r="X15" s="240"/>
      <c r="Y15" s="17"/>
      <c r="Z15" s="17"/>
      <c r="AA15" s="17"/>
      <c r="AB15" s="17"/>
      <c r="AC15" s="17"/>
      <c r="AD15" s="240"/>
      <c r="AE15" s="240"/>
      <c r="AF15" s="17"/>
      <c r="AG15" s="34"/>
      <c r="AH15" s="14">
        <f t="shared" si="4"/>
        <v>44</v>
      </c>
      <c r="AI15" s="14">
        <f t="shared" si="0"/>
        <v>0</v>
      </c>
      <c r="AJ15" s="14">
        <f t="shared" si="1"/>
        <v>44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239"/>
      <c r="D16" s="16"/>
      <c r="E16" s="16"/>
      <c r="F16" s="17"/>
      <c r="G16" s="17"/>
      <c r="H16" s="17"/>
      <c r="I16" s="240"/>
      <c r="J16" s="240"/>
      <c r="K16" s="18"/>
      <c r="L16" s="17"/>
      <c r="M16" s="17"/>
      <c r="N16" s="17"/>
      <c r="O16" s="17"/>
      <c r="P16" s="240"/>
      <c r="Q16" s="240"/>
      <c r="R16" s="17"/>
      <c r="S16" s="17"/>
      <c r="T16" s="17"/>
      <c r="U16" s="17"/>
      <c r="V16" s="17"/>
      <c r="W16" s="240"/>
      <c r="X16" s="240"/>
      <c r="Y16" s="17"/>
      <c r="Z16" s="17"/>
      <c r="AA16" s="17"/>
      <c r="AB16" s="17"/>
      <c r="AC16" s="17"/>
      <c r="AD16" s="240"/>
      <c r="AE16" s="240"/>
      <c r="AF16" s="17"/>
      <c r="AG16" s="34"/>
      <c r="AH16" s="14">
        <f t="shared" si="4"/>
        <v>44</v>
      </c>
      <c r="AI16" s="14">
        <f t="shared" si="0"/>
        <v>0</v>
      </c>
      <c r="AJ16" s="14">
        <f t="shared" si="1"/>
        <v>44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239"/>
      <c r="D17" s="16"/>
      <c r="E17" s="16"/>
      <c r="F17" s="17"/>
      <c r="G17" s="17"/>
      <c r="H17" s="17"/>
      <c r="I17" s="240"/>
      <c r="J17" s="240"/>
      <c r="K17" s="18"/>
      <c r="L17" s="17"/>
      <c r="M17" s="17"/>
      <c r="N17" s="17"/>
      <c r="O17" s="17"/>
      <c r="P17" s="240"/>
      <c r="Q17" s="240"/>
      <c r="R17" s="17"/>
      <c r="S17" s="17"/>
      <c r="T17" s="17"/>
      <c r="U17" s="17"/>
      <c r="V17" s="17"/>
      <c r="W17" s="240"/>
      <c r="X17" s="240"/>
      <c r="Y17" s="17"/>
      <c r="Z17" s="17"/>
      <c r="AA17" s="17"/>
      <c r="AB17" s="17"/>
      <c r="AC17" s="17"/>
      <c r="AD17" s="240"/>
      <c r="AE17" s="240"/>
      <c r="AF17" s="17"/>
      <c r="AG17" s="34"/>
      <c r="AH17" s="14">
        <f t="shared" si="4"/>
        <v>44</v>
      </c>
      <c r="AI17" s="14">
        <f t="shared" si="0"/>
        <v>0</v>
      </c>
      <c r="AJ17" s="14">
        <f t="shared" si="1"/>
        <v>44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239"/>
      <c r="D18" s="16"/>
      <c r="E18" s="16"/>
      <c r="F18" s="17"/>
      <c r="G18" s="17"/>
      <c r="H18" s="17"/>
      <c r="I18" s="240"/>
      <c r="J18" s="240"/>
      <c r="K18" s="18"/>
      <c r="L18" s="17"/>
      <c r="M18" s="17"/>
      <c r="N18" s="17"/>
      <c r="O18" s="17"/>
      <c r="P18" s="240"/>
      <c r="Q18" s="240"/>
      <c r="R18" s="17"/>
      <c r="S18" s="17"/>
      <c r="T18" s="17"/>
      <c r="U18" s="17"/>
      <c r="V18" s="17"/>
      <c r="W18" s="240"/>
      <c r="X18" s="240"/>
      <c r="Y18" s="17"/>
      <c r="Z18" s="17"/>
      <c r="AA18" s="17"/>
      <c r="AB18" s="17"/>
      <c r="AC18" s="17"/>
      <c r="AD18" s="240"/>
      <c r="AE18" s="240"/>
      <c r="AF18" s="17"/>
      <c r="AG18" s="34"/>
      <c r="AH18" s="14">
        <f t="shared" si="4"/>
        <v>44</v>
      </c>
      <c r="AI18" s="14">
        <f t="shared" si="0"/>
        <v>0</v>
      </c>
      <c r="AJ18" s="14">
        <f t="shared" si="1"/>
        <v>44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239"/>
      <c r="D19" s="16"/>
      <c r="E19" s="16"/>
      <c r="F19" s="17"/>
      <c r="G19" s="17"/>
      <c r="H19" s="17"/>
      <c r="I19" s="240"/>
      <c r="J19" s="240"/>
      <c r="K19" s="18"/>
      <c r="L19" s="17"/>
      <c r="M19" s="17"/>
      <c r="N19" s="17"/>
      <c r="O19" s="17"/>
      <c r="P19" s="240"/>
      <c r="Q19" s="240"/>
      <c r="R19" s="17"/>
      <c r="S19" s="17"/>
      <c r="T19" s="17"/>
      <c r="U19" s="17"/>
      <c r="V19" s="17"/>
      <c r="W19" s="240"/>
      <c r="X19" s="240"/>
      <c r="Y19" s="17"/>
      <c r="Z19" s="17"/>
      <c r="AA19" s="17"/>
      <c r="AB19" s="17"/>
      <c r="AC19" s="17"/>
      <c r="AD19" s="240"/>
      <c r="AE19" s="240"/>
      <c r="AF19" s="17"/>
      <c r="AG19" s="34"/>
      <c r="AH19" s="14">
        <f t="shared" si="4"/>
        <v>44</v>
      </c>
      <c r="AI19" s="14">
        <f t="shared" si="0"/>
        <v>0</v>
      </c>
      <c r="AJ19" s="14">
        <f t="shared" si="1"/>
        <v>44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239"/>
      <c r="D20" s="16"/>
      <c r="E20" s="16"/>
      <c r="F20" s="17"/>
      <c r="G20" s="17"/>
      <c r="H20" s="17"/>
      <c r="I20" s="240"/>
      <c r="J20" s="240"/>
      <c r="K20" s="18"/>
      <c r="L20" s="17"/>
      <c r="M20" s="17"/>
      <c r="N20" s="17"/>
      <c r="O20" s="17"/>
      <c r="P20" s="240"/>
      <c r="Q20" s="240"/>
      <c r="R20" s="17"/>
      <c r="S20" s="17"/>
      <c r="T20" s="17"/>
      <c r="U20" s="17"/>
      <c r="V20" s="17"/>
      <c r="W20" s="240"/>
      <c r="X20" s="240"/>
      <c r="Y20" s="17"/>
      <c r="Z20" s="17"/>
      <c r="AA20" s="17"/>
      <c r="AB20" s="17"/>
      <c r="AC20" s="17"/>
      <c r="AD20" s="240"/>
      <c r="AE20" s="240"/>
      <c r="AF20" s="17"/>
      <c r="AG20" s="34"/>
      <c r="AH20" s="14">
        <f t="shared" si="4"/>
        <v>44</v>
      </c>
      <c r="AI20" s="14">
        <f t="shared" si="0"/>
        <v>0</v>
      </c>
      <c r="AJ20" s="14">
        <f t="shared" si="1"/>
        <v>44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239"/>
      <c r="D21" s="16"/>
      <c r="E21" s="16"/>
      <c r="F21" s="17"/>
      <c r="G21" s="17"/>
      <c r="H21" s="17"/>
      <c r="I21" s="240"/>
      <c r="J21" s="240"/>
      <c r="K21" s="18"/>
      <c r="L21" s="17"/>
      <c r="M21" s="17"/>
      <c r="N21" s="17"/>
      <c r="O21" s="19"/>
      <c r="P21" s="240"/>
      <c r="Q21" s="240"/>
      <c r="R21" s="17"/>
      <c r="S21" s="17"/>
      <c r="T21" s="17"/>
      <c r="U21" s="17"/>
      <c r="V21" s="17"/>
      <c r="W21" s="240"/>
      <c r="X21" s="240"/>
      <c r="Y21" s="17"/>
      <c r="Z21" s="17"/>
      <c r="AA21" s="17"/>
      <c r="AB21" s="17"/>
      <c r="AC21" s="17"/>
      <c r="AD21" s="240"/>
      <c r="AE21" s="240"/>
      <c r="AF21" s="17"/>
      <c r="AG21" s="34"/>
      <c r="AH21" s="14">
        <f t="shared" si="4"/>
        <v>44</v>
      </c>
      <c r="AI21" s="14">
        <f t="shared" si="0"/>
        <v>0</v>
      </c>
      <c r="AJ21" s="14">
        <f t="shared" si="1"/>
        <v>44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239"/>
      <c r="D22" s="16"/>
      <c r="E22" s="16"/>
      <c r="F22" s="17"/>
      <c r="G22" s="17"/>
      <c r="H22" s="17"/>
      <c r="I22" s="240"/>
      <c r="J22" s="240"/>
      <c r="K22" s="18"/>
      <c r="L22" s="17"/>
      <c r="M22" s="17"/>
      <c r="N22" s="17"/>
      <c r="O22" s="17"/>
      <c r="P22" s="240"/>
      <c r="Q22" s="240"/>
      <c r="R22" s="17"/>
      <c r="S22" s="17"/>
      <c r="T22" s="17"/>
      <c r="U22" s="17"/>
      <c r="V22" s="17"/>
      <c r="W22" s="240"/>
      <c r="X22" s="240"/>
      <c r="Y22" s="17"/>
      <c r="Z22" s="17"/>
      <c r="AA22" s="17"/>
      <c r="AB22" s="17"/>
      <c r="AC22" s="17"/>
      <c r="AD22" s="240"/>
      <c r="AE22" s="240"/>
      <c r="AF22" s="17"/>
      <c r="AG22" s="34"/>
      <c r="AH22" s="14">
        <f t="shared" si="4"/>
        <v>44</v>
      </c>
      <c r="AI22" s="14">
        <f t="shared" si="0"/>
        <v>0</v>
      </c>
      <c r="AJ22" s="14">
        <f t="shared" si="1"/>
        <v>44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239"/>
      <c r="D23" s="16"/>
      <c r="E23" s="16"/>
      <c r="F23" s="17"/>
      <c r="G23" s="17"/>
      <c r="H23" s="17"/>
      <c r="I23" s="240"/>
      <c r="J23" s="240"/>
      <c r="K23" s="18"/>
      <c r="L23" s="17"/>
      <c r="M23" s="17"/>
      <c r="N23" s="17"/>
      <c r="O23" s="17"/>
      <c r="P23" s="240"/>
      <c r="Q23" s="240"/>
      <c r="R23" s="17"/>
      <c r="S23" s="17"/>
      <c r="T23" s="17"/>
      <c r="U23" s="17"/>
      <c r="V23" s="17"/>
      <c r="W23" s="240"/>
      <c r="X23" s="240"/>
      <c r="Y23" s="17"/>
      <c r="Z23" s="17"/>
      <c r="AA23" s="17"/>
      <c r="AB23" s="17"/>
      <c r="AC23" s="17"/>
      <c r="AD23" s="240"/>
      <c r="AE23" s="240"/>
      <c r="AF23" s="17"/>
      <c r="AG23" s="34"/>
      <c r="AH23" s="14">
        <f t="shared" si="4"/>
        <v>44</v>
      </c>
      <c r="AI23" s="14">
        <f t="shared" si="0"/>
        <v>0</v>
      </c>
      <c r="AJ23" s="14">
        <f t="shared" si="1"/>
        <v>44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239"/>
      <c r="D24" s="16"/>
      <c r="E24" s="16"/>
      <c r="F24" s="17"/>
      <c r="G24" s="17"/>
      <c r="H24" s="17"/>
      <c r="I24" s="240"/>
      <c r="J24" s="240"/>
      <c r="K24" s="18"/>
      <c r="L24" s="17"/>
      <c r="M24" s="17"/>
      <c r="N24" s="17"/>
      <c r="O24" s="17"/>
      <c r="P24" s="240"/>
      <c r="Q24" s="240"/>
      <c r="R24" s="17"/>
      <c r="S24" s="17"/>
      <c r="T24" s="17"/>
      <c r="U24" s="17"/>
      <c r="V24" s="17"/>
      <c r="W24" s="240"/>
      <c r="X24" s="240"/>
      <c r="Y24" s="17"/>
      <c r="Z24" s="17"/>
      <c r="AA24" s="17"/>
      <c r="AB24" s="17"/>
      <c r="AC24" s="17"/>
      <c r="AD24" s="240"/>
      <c r="AE24" s="240"/>
      <c r="AF24" s="17"/>
      <c r="AG24" s="34"/>
      <c r="AH24" s="14">
        <f t="shared" si="4"/>
        <v>44</v>
      </c>
      <c r="AI24" s="14">
        <f t="shared" si="0"/>
        <v>0</v>
      </c>
      <c r="AJ24" s="14">
        <f t="shared" si="1"/>
        <v>44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239"/>
      <c r="D25" s="16"/>
      <c r="E25" s="16"/>
      <c r="F25" s="17"/>
      <c r="G25" s="17"/>
      <c r="H25" s="17"/>
      <c r="I25" s="240"/>
      <c r="J25" s="240"/>
      <c r="K25" s="18"/>
      <c r="L25" s="17"/>
      <c r="M25" s="17"/>
      <c r="N25" s="17"/>
      <c r="O25" s="17"/>
      <c r="P25" s="240"/>
      <c r="Q25" s="240"/>
      <c r="R25" s="17"/>
      <c r="S25" s="17"/>
      <c r="T25" s="17"/>
      <c r="U25" s="17"/>
      <c r="V25" s="17"/>
      <c r="W25" s="240"/>
      <c r="X25" s="240"/>
      <c r="Y25" s="17"/>
      <c r="Z25" s="17"/>
      <c r="AA25" s="17"/>
      <c r="AB25" s="17"/>
      <c r="AC25" s="17"/>
      <c r="AD25" s="240"/>
      <c r="AE25" s="240"/>
      <c r="AF25" s="17"/>
      <c r="AG25" s="34"/>
      <c r="AH25" s="14">
        <f t="shared" si="4"/>
        <v>44</v>
      </c>
      <c r="AI25" s="14">
        <f t="shared" si="0"/>
        <v>0</v>
      </c>
      <c r="AJ25" s="14">
        <f t="shared" si="1"/>
        <v>44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239"/>
      <c r="D26" s="16"/>
      <c r="E26" s="16"/>
      <c r="F26" s="17"/>
      <c r="G26" s="17"/>
      <c r="H26" s="17"/>
      <c r="I26" s="240"/>
      <c r="J26" s="240"/>
      <c r="K26" s="18"/>
      <c r="L26" s="17"/>
      <c r="M26" s="17"/>
      <c r="N26" s="17"/>
      <c r="O26" s="17"/>
      <c r="P26" s="240"/>
      <c r="Q26" s="240"/>
      <c r="R26" s="17"/>
      <c r="S26" s="17"/>
      <c r="T26" s="17"/>
      <c r="U26" s="17"/>
      <c r="V26" s="17"/>
      <c r="W26" s="240"/>
      <c r="X26" s="240"/>
      <c r="Y26" s="17"/>
      <c r="Z26" s="17"/>
      <c r="AA26" s="17"/>
      <c r="AB26" s="17"/>
      <c r="AC26" s="17"/>
      <c r="AD26" s="240"/>
      <c r="AE26" s="240"/>
      <c r="AF26" s="17"/>
      <c r="AG26" s="34"/>
      <c r="AH26" s="14">
        <f t="shared" si="4"/>
        <v>44</v>
      </c>
      <c r="AI26" s="14">
        <f t="shared" si="0"/>
        <v>0</v>
      </c>
      <c r="AJ26" s="14">
        <f t="shared" si="1"/>
        <v>44</v>
      </c>
      <c r="AK26" s="15">
        <f t="shared" si="2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239"/>
      <c r="D27" s="16"/>
      <c r="E27" s="16"/>
      <c r="F27" s="17"/>
      <c r="G27" s="17"/>
      <c r="H27" s="17"/>
      <c r="I27" s="240"/>
      <c r="J27" s="240"/>
      <c r="K27" s="18"/>
      <c r="L27" s="17"/>
      <c r="M27" s="17"/>
      <c r="N27" s="17"/>
      <c r="O27" s="19"/>
      <c r="P27" s="240"/>
      <c r="Q27" s="240"/>
      <c r="R27" s="17"/>
      <c r="S27" s="17"/>
      <c r="T27" s="17"/>
      <c r="U27" s="17"/>
      <c r="V27" s="17"/>
      <c r="W27" s="240"/>
      <c r="X27" s="240"/>
      <c r="Y27" s="17"/>
      <c r="Z27" s="17"/>
      <c r="AA27" s="17"/>
      <c r="AB27" s="17"/>
      <c r="AC27" s="17"/>
      <c r="AD27" s="240"/>
      <c r="AE27" s="240"/>
      <c r="AF27" s="17"/>
      <c r="AG27" s="34"/>
      <c r="AH27" s="60">
        <f>AH8</f>
        <v>44</v>
      </c>
      <c r="AI27" s="60">
        <f t="shared" si="0"/>
        <v>0</v>
      </c>
      <c r="AJ27" s="60">
        <f t="shared" si="1"/>
        <v>44</v>
      </c>
      <c r="AK27" s="247">
        <f t="shared" si="2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239"/>
      <c r="D28" s="16"/>
      <c r="E28" s="16"/>
      <c r="F28" s="17"/>
      <c r="G28" s="17"/>
      <c r="H28" s="17"/>
      <c r="I28" s="240"/>
      <c r="J28" s="240"/>
      <c r="K28" s="18"/>
      <c r="L28" s="17"/>
      <c r="M28" s="17"/>
      <c r="N28" s="17"/>
      <c r="O28" s="17"/>
      <c r="P28" s="240"/>
      <c r="Q28" s="240"/>
      <c r="R28" s="17"/>
      <c r="S28" s="17"/>
      <c r="T28" s="17"/>
      <c r="U28" s="17"/>
      <c r="V28" s="17"/>
      <c r="W28" s="240"/>
      <c r="X28" s="240"/>
      <c r="Y28" s="17"/>
      <c r="Z28" s="17"/>
      <c r="AA28" s="17"/>
      <c r="AB28" s="17"/>
      <c r="AC28" s="17"/>
      <c r="AD28" s="240"/>
      <c r="AE28" s="240"/>
      <c r="AF28" s="17"/>
      <c r="AG28" s="34"/>
      <c r="AH28" s="60">
        <f t="shared" ref="AH28:AH47" si="5">AH9</f>
        <v>44</v>
      </c>
      <c r="AI28" s="60">
        <f t="shared" si="0"/>
        <v>0</v>
      </c>
      <c r="AJ28" s="60">
        <f t="shared" si="1"/>
        <v>44</v>
      </c>
      <c r="AK28" s="247">
        <f t="shared" si="2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239"/>
      <c r="D29" s="16"/>
      <c r="E29" s="16"/>
      <c r="F29" s="17"/>
      <c r="G29" s="17"/>
      <c r="H29" s="17"/>
      <c r="I29" s="240"/>
      <c r="J29" s="240"/>
      <c r="K29" s="18"/>
      <c r="L29" s="17"/>
      <c r="M29" s="17"/>
      <c r="N29" s="17"/>
      <c r="O29" s="17"/>
      <c r="P29" s="240"/>
      <c r="Q29" s="240"/>
      <c r="R29" s="17"/>
      <c r="S29" s="17"/>
      <c r="T29" s="17"/>
      <c r="U29" s="17"/>
      <c r="V29" s="17"/>
      <c r="W29" s="240"/>
      <c r="X29" s="240"/>
      <c r="Y29" s="17"/>
      <c r="Z29" s="17"/>
      <c r="AA29" s="17"/>
      <c r="AB29" s="17"/>
      <c r="AC29" s="17"/>
      <c r="AD29" s="240"/>
      <c r="AE29" s="240"/>
      <c r="AF29" s="17"/>
      <c r="AG29" s="34"/>
      <c r="AH29" s="60">
        <f t="shared" si="5"/>
        <v>44</v>
      </c>
      <c r="AI29" s="60">
        <f t="shared" si="0"/>
        <v>0</v>
      </c>
      <c r="AJ29" s="60">
        <f t="shared" si="1"/>
        <v>44</v>
      </c>
      <c r="AK29" s="247">
        <f t="shared" si="2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239"/>
      <c r="D30" s="16"/>
      <c r="E30" s="16"/>
      <c r="F30" s="17"/>
      <c r="G30" s="17"/>
      <c r="H30" s="17"/>
      <c r="I30" s="240"/>
      <c r="J30" s="240"/>
      <c r="K30" s="18"/>
      <c r="L30" s="17"/>
      <c r="M30" s="17"/>
      <c r="N30" s="17"/>
      <c r="O30" s="17"/>
      <c r="P30" s="240"/>
      <c r="Q30" s="240"/>
      <c r="R30" s="17"/>
      <c r="S30" s="17"/>
      <c r="T30" s="17"/>
      <c r="U30" s="17"/>
      <c r="V30" s="17"/>
      <c r="W30" s="240"/>
      <c r="X30" s="240"/>
      <c r="Y30" s="17"/>
      <c r="Z30" s="17"/>
      <c r="AA30" s="17"/>
      <c r="AB30" s="17"/>
      <c r="AC30" s="17"/>
      <c r="AD30" s="240"/>
      <c r="AE30" s="240"/>
      <c r="AF30" s="17"/>
      <c r="AG30" s="34"/>
      <c r="AH30" s="60">
        <f t="shared" si="5"/>
        <v>44</v>
      </c>
      <c r="AI30" s="60">
        <f t="shared" si="0"/>
        <v>0</v>
      </c>
      <c r="AJ30" s="60">
        <f t="shared" si="1"/>
        <v>44</v>
      </c>
      <c r="AK30" s="247">
        <f t="shared" si="2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239"/>
      <c r="D31" s="16"/>
      <c r="E31" s="16"/>
      <c r="F31" s="17"/>
      <c r="G31" s="17"/>
      <c r="H31" s="17"/>
      <c r="I31" s="240"/>
      <c r="J31" s="240"/>
      <c r="K31" s="18"/>
      <c r="L31" s="17"/>
      <c r="M31" s="17"/>
      <c r="N31" s="17"/>
      <c r="O31" s="17"/>
      <c r="P31" s="240"/>
      <c r="Q31" s="240"/>
      <c r="R31" s="17"/>
      <c r="S31" s="17"/>
      <c r="T31" s="17"/>
      <c r="U31" s="17"/>
      <c r="V31" s="17"/>
      <c r="W31" s="240"/>
      <c r="X31" s="240"/>
      <c r="Y31" s="17"/>
      <c r="Z31" s="17"/>
      <c r="AA31" s="17"/>
      <c r="AB31" s="17"/>
      <c r="AC31" s="17"/>
      <c r="AD31" s="240"/>
      <c r="AE31" s="240"/>
      <c r="AF31" s="17"/>
      <c r="AG31" s="34"/>
      <c r="AH31" s="60">
        <f t="shared" si="5"/>
        <v>44</v>
      </c>
      <c r="AI31" s="60">
        <f t="shared" si="0"/>
        <v>0</v>
      </c>
      <c r="AJ31" s="60">
        <f t="shared" si="1"/>
        <v>44</v>
      </c>
      <c r="AK31" s="247">
        <f t="shared" si="2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239"/>
      <c r="D32" s="16"/>
      <c r="E32" s="16"/>
      <c r="F32" s="20"/>
      <c r="G32" s="20"/>
      <c r="H32" s="20"/>
      <c r="I32" s="241"/>
      <c r="J32" s="241"/>
      <c r="K32" s="18"/>
      <c r="L32" s="17"/>
      <c r="M32" s="20"/>
      <c r="N32" s="20"/>
      <c r="O32" s="20"/>
      <c r="P32" s="241"/>
      <c r="Q32" s="241"/>
      <c r="R32" s="17"/>
      <c r="S32" s="17"/>
      <c r="T32" s="17"/>
      <c r="U32" s="17"/>
      <c r="V32" s="17"/>
      <c r="W32" s="241"/>
      <c r="X32" s="241"/>
      <c r="Y32" s="17"/>
      <c r="Z32" s="17"/>
      <c r="AA32" s="17"/>
      <c r="AB32" s="17"/>
      <c r="AC32" s="17"/>
      <c r="AD32" s="241"/>
      <c r="AE32" s="241"/>
      <c r="AF32" s="17"/>
      <c r="AG32" s="34"/>
      <c r="AH32" s="60">
        <f t="shared" si="5"/>
        <v>44</v>
      </c>
      <c r="AI32" s="60">
        <f t="shared" si="0"/>
        <v>0</v>
      </c>
      <c r="AJ32" s="60">
        <f t="shared" si="1"/>
        <v>44</v>
      </c>
      <c r="AK32" s="247">
        <f t="shared" si="2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239"/>
      <c r="D33" s="16"/>
      <c r="E33" s="16"/>
      <c r="F33" s="20"/>
      <c r="G33" s="20"/>
      <c r="H33" s="20"/>
      <c r="I33" s="241"/>
      <c r="J33" s="241"/>
      <c r="K33" s="18"/>
      <c r="L33" s="17"/>
      <c r="M33" s="20"/>
      <c r="N33" s="20"/>
      <c r="O33" s="20"/>
      <c r="P33" s="241"/>
      <c r="Q33" s="241"/>
      <c r="R33" s="17"/>
      <c r="S33" s="17"/>
      <c r="T33" s="17"/>
      <c r="U33" s="17"/>
      <c r="V33" s="17"/>
      <c r="W33" s="241"/>
      <c r="X33" s="241"/>
      <c r="Y33" s="17"/>
      <c r="Z33" s="17"/>
      <c r="AA33" s="17"/>
      <c r="AB33" s="17"/>
      <c r="AC33" s="17"/>
      <c r="AD33" s="241"/>
      <c r="AE33" s="241"/>
      <c r="AF33" s="17"/>
      <c r="AG33" s="34"/>
      <c r="AH33" s="60">
        <f t="shared" si="5"/>
        <v>44</v>
      </c>
      <c r="AI33" s="60">
        <f t="shared" si="0"/>
        <v>0</v>
      </c>
      <c r="AJ33" s="60">
        <f t="shared" si="1"/>
        <v>44</v>
      </c>
      <c r="AK33" s="247">
        <f t="shared" si="2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239"/>
      <c r="D34" s="16"/>
      <c r="E34" s="16"/>
      <c r="F34" s="20"/>
      <c r="G34" s="20"/>
      <c r="H34" s="20"/>
      <c r="I34" s="241"/>
      <c r="J34" s="241"/>
      <c r="K34" s="18"/>
      <c r="L34" s="17"/>
      <c r="M34" s="20"/>
      <c r="N34" s="20"/>
      <c r="O34" s="20"/>
      <c r="P34" s="241"/>
      <c r="Q34" s="241"/>
      <c r="R34" s="17"/>
      <c r="S34" s="17"/>
      <c r="T34" s="17"/>
      <c r="U34" s="17"/>
      <c r="V34" s="17"/>
      <c r="W34" s="241"/>
      <c r="X34" s="241"/>
      <c r="Y34" s="17"/>
      <c r="Z34" s="17"/>
      <c r="AA34" s="17"/>
      <c r="AB34" s="17"/>
      <c r="AC34" s="17"/>
      <c r="AD34" s="241"/>
      <c r="AE34" s="241"/>
      <c r="AF34" s="17"/>
      <c r="AG34" s="34"/>
      <c r="AH34" s="60">
        <f t="shared" si="5"/>
        <v>44</v>
      </c>
      <c r="AI34" s="60">
        <f t="shared" si="0"/>
        <v>0</v>
      </c>
      <c r="AJ34" s="60">
        <f t="shared" si="1"/>
        <v>44</v>
      </c>
      <c r="AK34" s="247">
        <f t="shared" si="2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239"/>
      <c r="D35" s="16"/>
      <c r="E35" s="16"/>
      <c r="F35" s="20"/>
      <c r="G35" s="20"/>
      <c r="H35" s="20"/>
      <c r="I35" s="241"/>
      <c r="J35" s="241"/>
      <c r="K35" s="18"/>
      <c r="L35" s="17"/>
      <c r="M35" s="20"/>
      <c r="N35" s="20"/>
      <c r="O35" s="20"/>
      <c r="P35" s="241"/>
      <c r="Q35" s="241"/>
      <c r="R35" s="17"/>
      <c r="S35" s="17"/>
      <c r="T35" s="17"/>
      <c r="U35" s="17"/>
      <c r="V35" s="17"/>
      <c r="W35" s="241"/>
      <c r="X35" s="241"/>
      <c r="Y35" s="17"/>
      <c r="Z35" s="17"/>
      <c r="AA35" s="17"/>
      <c r="AB35" s="17"/>
      <c r="AC35" s="17"/>
      <c r="AD35" s="241"/>
      <c r="AE35" s="241"/>
      <c r="AF35" s="17"/>
      <c r="AG35" s="34"/>
      <c r="AH35" s="60">
        <f t="shared" si="5"/>
        <v>44</v>
      </c>
      <c r="AI35" s="60">
        <f t="shared" si="0"/>
        <v>0</v>
      </c>
      <c r="AJ35" s="60">
        <f t="shared" si="1"/>
        <v>44</v>
      </c>
      <c r="AK35" s="247">
        <f t="shared" si="2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239"/>
      <c r="D36" s="16"/>
      <c r="E36" s="16"/>
      <c r="F36" s="20"/>
      <c r="G36" s="20"/>
      <c r="H36" s="20"/>
      <c r="I36" s="241"/>
      <c r="J36" s="241"/>
      <c r="K36" s="18"/>
      <c r="L36" s="17"/>
      <c r="M36" s="20"/>
      <c r="N36" s="20"/>
      <c r="O36" s="20"/>
      <c r="P36" s="241"/>
      <c r="Q36" s="241"/>
      <c r="R36" s="17"/>
      <c r="S36" s="17"/>
      <c r="T36" s="17"/>
      <c r="U36" s="17"/>
      <c r="V36" s="17"/>
      <c r="W36" s="241"/>
      <c r="X36" s="241"/>
      <c r="Y36" s="17"/>
      <c r="Z36" s="17"/>
      <c r="AA36" s="17"/>
      <c r="AB36" s="17"/>
      <c r="AC36" s="17"/>
      <c r="AD36" s="241"/>
      <c r="AE36" s="241"/>
      <c r="AF36" s="17"/>
      <c r="AG36" s="34"/>
      <c r="AH36" s="60">
        <f t="shared" si="5"/>
        <v>44</v>
      </c>
      <c r="AI36" s="60">
        <f t="shared" si="0"/>
        <v>0</v>
      </c>
      <c r="AJ36" s="60">
        <f t="shared" si="1"/>
        <v>44</v>
      </c>
      <c r="AK36" s="247">
        <f t="shared" si="2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239"/>
      <c r="D37" s="16"/>
      <c r="E37" s="16"/>
      <c r="F37" s="20"/>
      <c r="G37" s="20"/>
      <c r="H37" s="20"/>
      <c r="I37" s="241"/>
      <c r="J37" s="241"/>
      <c r="K37" s="18"/>
      <c r="L37" s="17"/>
      <c r="M37" s="20"/>
      <c r="N37" s="20"/>
      <c r="O37" s="20"/>
      <c r="P37" s="241"/>
      <c r="Q37" s="241"/>
      <c r="R37" s="17"/>
      <c r="S37" s="17"/>
      <c r="T37" s="17"/>
      <c r="U37" s="17"/>
      <c r="V37" s="17"/>
      <c r="W37" s="241"/>
      <c r="X37" s="241"/>
      <c r="Y37" s="17"/>
      <c r="Z37" s="17"/>
      <c r="AA37" s="17"/>
      <c r="AB37" s="17"/>
      <c r="AC37" s="17"/>
      <c r="AD37" s="241"/>
      <c r="AE37" s="241"/>
      <c r="AF37" s="17"/>
      <c r="AG37" s="34"/>
      <c r="AH37" s="60">
        <f t="shared" si="5"/>
        <v>44</v>
      </c>
      <c r="AI37" s="60">
        <f t="shared" si="0"/>
        <v>0</v>
      </c>
      <c r="AJ37" s="60">
        <f t="shared" si="1"/>
        <v>44</v>
      </c>
      <c r="AK37" s="247">
        <f t="shared" si="2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239"/>
      <c r="D38" s="16"/>
      <c r="E38" s="16"/>
      <c r="F38" s="20"/>
      <c r="G38" s="20"/>
      <c r="H38" s="20"/>
      <c r="I38" s="241"/>
      <c r="J38" s="241"/>
      <c r="K38" s="18"/>
      <c r="L38" s="17"/>
      <c r="M38" s="20"/>
      <c r="N38" s="20"/>
      <c r="O38" s="20"/>
      <c r="P38" s="241"/>
      <c r="Q38" s="241"/>
      <c r="R38" s="17"/>
      <c r="S38" s="17"/>
      <c r="T38" s="17"/>
      <c r="U38" s="17"/>
      <c r="V38" s="17"/>
      <c r="W38" s="241"/>
      <c r="X38" s="241"/>
      <c r="Y38" s="17"/>
      <c r="Z38" s="17"/>
      <c r="AA38" s="17"/>
      <c r="AB38" s="17"/>
      <c r="AC38" s="17"/>
      <c r="AD38" s="241"/>
      <c r="AE38" s="241"/>
      <c r="AF38" s="17"/>
      <c r="AG38" s="34"/>
      <c r="AH38" s="60">
        <f t="shared" si="5"/>
        <v>44</v>
      </c>
      <c r="AI38" s="60">
        <f t="shared" si="0"/>
        <v>0</v>
      </c>
      <c r="AJ38" s="60">
        <f t="shared" si="1"/>
        <v>44</v>
      </c>
      <c r="AK38" s="247">
        <f t="shared" si="2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239"/>
      <c r="D39" s="16"/>
      <c r="E39" s="16"/>
      <c r="F39" s="20"/>
      <c r="G39" s="20"/>
      <c r="H39" s="20"/>
      <c r="I39" s="241"/>
      <c r="J39" s="241"/>
      <c r="K39" s="18"/>
      <c r="L39" s="17"/>
      <c r="M39" s="20"/>
      <c r="N39" s="20"/>
      <c r="O39" s="20"/>
      <c r="P39" s="241"/>
      <c r="Q39" s="241"/>
      <c r="R39" s="17"/>
      <c r="S39" s="17"/>
      <c r="T39" s="17"/>
      <c r="U39" s="17"/>
      <c r="V39" s="17"/>
      <c r="W39" s="241"/>
      <c r="X39" s="241"/>
      <c r="Y39" s="17"/>
      <c r="Z39" s="17"/>
      <c r="AA39" s="17"/>
      <c r="AB39" s="17"/>
      <c r="AC39" s="17"/>
      <c r="AD39" s="241"/>
      <c r="AE39" s="241"/>
      <c r="AF39" s="17"/>
      <c r="AG39" s="34"/>
      <c r="AH39" s="60">
        <f t="shared" si="5"/>
        <v>44</v>
      </c>
      <c r="AI39" s="60">
        <f t="shared" si="0"/>
        <v>0</v>
      </c>
      <c r="AJ39" s="60">
        <f t="shared" si="1"/>
        <v>44</v>
      </c>
      <c r="AK39" s="247">
        <f t="shared" si="2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239"/>
      <c r="D40" s="16"/>
      <c r="E40" s="16"/>
      <c r="F40" s="20"/>
      <c r="G40" s="20"/>
      <c r="H40" s="20"/>
      <c r="I40" s="241"/>
      <c r="J40" s="241"/>
      <c r="K40" s="18"/>
      <c r="L40" s="17"/>
      <c r="M40" s="20"/>
      <c r="N40" s="20"/>
      <c r="O40" s="20"/>
      <c r="P40" s="241"/>
      <c r="Q40" s="241"/>
      <c r="R40" s="17"/>
      <c r="S40" s="17"/>
      <c r="T40" s="17"/>
      <c r="U40" s="17"/>
      <c r="V40" s="17"/>
      <c r="W40" s="241"/>
      <c r="X40" s="241"/>
      <c r="Y40" s="17"/>
      <c r="Z40" s="17"/>
      <c r="AA40" s="17"/>
      <c r="AB40" s="17"/>
      <c r="AC40" s="17"/>
      <c r="AD40" s="241"/>
      <c r="AE40" s="241"/>
      <c r="AF40" s="17"/>
      <c r="AG40" s="34"/>
      <c r="AH40" s="60">
        <f t="shared" si="5"/>
        <v>44</v>
      </c>
      <c r="AI40" s="60">
        <f t="shared" si="0"/>
        <v>0</v>
      </c>
      <c r="AJ40" s="60">
        <f t="shared" si="1"/>
        <v>44</v>
      </c>
      <c r="AK40" s="247">
        <f t="shared" si="2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239"/>
      <c r="D41" s="16"/>
      <c r="E41" s="16"/>
      <c r="F41" s="20"/>
      <c r="G41" s="20"/>
      <c r="H41" s="20"/>
      <c r="I41" s="241"/>
      <c r="J41" s="241"/>
      <c r="K41" s="18"/>
      <c r="L41" s="17"/>
      <c r="M41" s="20"/>
      <c r="N41" s="20"/>
      <c r="O41" s="20"/>
      <c r="P41" s="241"/>
      <c r="Q41" s="241"/>
      <c r="R41" s="17"/>
      <c r="S41" s="17"/>
      <c r="T41" s="17"/>
      <c r="U41" s="17"/>
      <c r="V41" s="17"/>
      <c r="W41" s="241"/>
      <c r="X41" s="241"/>
      <c r="Y41" s="17"/>
      <c r="Z41" s="17"/>
      <c r="AA41" s="17"/>
      <c r="AB41" s="17"/>
      <c r="AC41" s="17"/>
      <c r="AD41" s="241"/>
      <c r="AE41" s="241"/>
      <c r="AF41" s="17"/>
      <c r="AG41" s="34"/>
      <c r="AH41" s="60">
        <f t="shared" si="5"/>
        <v>44</v>
      </c>
      <c r="AI41" s="60">
        <f t="shared" si="0"/>
        <v>0</v>
      </c>
      <c r="AJ41" s="60">
        <f t="shared" si="1"/>
        <v>44</v>
      </c>
      <c r="AK41" s="247">
        <f t="shared" si="2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239"/>
      <c r="D42" s="16"/>
      <c r="E42" s="16"/>
      <c r="F42" s="20"/>
      <c r="G42" s="20"/>
      <c r="H42" s="20"/>
      <c r="I42" s="241"/>
      <c r="J42" s="241"/>
      <c r="K42" s="18"/>
      <c r="L42" s="17"/>
      <c r="M42" s="20"/>
      <c r="N42" s="20"/>
      <c r="O42" s="20"/>
      <c r="P42" s="241"/>
      <c r="Q42" s="241"/>
      <c r="R42" s="17"/>
      <c r="S42" s="17"/>
      <c r="T42" s="17"/>
      <c r="U42" s="17"/>
      <c r="V42" s="17"/>
      <c r="W42" s="241"/>
      <c r="X42" s="241"/>
      <c r="Y42" s="17"/>
      <c r="Z42" s="17"/>
      <c r="AA42" s="17"/>
      <c r="AB42" s="17"/>
      <c r="AC42" s="17"/>
      <c r="AD42" s="241"/>
      <c r="AE42" s="241"/>
      <c r="AF42" s="17"/>
      <c r="AG42" s="34"/>
      <c r="AH42" s="60">
        <f t="shared" si="5"/>
        <v>44</v>
      </c>
      <c r="AI42" s="60">
        <f t="shared" si="0"/>
        <v>0</v>
      </c>
      <c r="AJ42" s="60">
        <f t="shared" si="1"/>
        <v>44</v>
      </c>
      <c r="AK42" s="247">
        <f t="shared" si="2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239"/>
      <c r="D43" s="16"/>
      <c r="E43" s="16"/>
      <c r="F43" s="20"/>
      <c r="G43" s="20"/>
      <c r="H43" s="20"/>
      <c r="I43" s="241"/>
      <c r="J43" s="241"/>
      <c r="K43" s="18"/>
      <c r="L43" s="17"/>
      <c r="M43" s="20"/>
      <c r="N43" s="20"/>
      <c r="O43" s="20"/>
      <c r="P43" s="241"/>
      <c r="Q43" s="241"/>
      <c r="R43" s="17"/>
      <c r="S43" s="17"/>
      <c r="T43" s="17"/>
      <c r="U43" s="17"/>
      <c r="V43" s="17"/>
      <c r="W43" s="241"/>
      <c r="X43" s="241"/>
      <c r="Y43" s="17"/>
      <c r="Z43" s="17"/>
      <c r="AA43" s="17"/>
      <c r="AB43" s="17"/>
      <c r="AC43" s="17"/>
      <c r="AD43" s="241"/>
      <c r="AE43" s="241"/>
      <c r="AF43" s="17"/>
      <c r="AG43" s="34"/>
      <c r="AH43" s="60">
        <f t="shared" si="5"/>
        <v>44</v>
      </c>
      <c r="AI43" s="60">
        <f t="shared" si="0"/>
        <v>0</v>
      </c>
      <c r="AJ43" s="60">
        <f t="shared" si="1"/>
        <v>44</v>
      </c>
      <c r="AK43" s="247">
        <f t="shared" si="2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239"/>
      <c r="D44" s="16"/>
      <c r="E44" s="16"/>
      <c r="F44" s="20"/>
      <c r="G44" s="20"/>
      <c r="H44" s="20"/>
      <c r="I44" s="241"/>
      <c r="J44" s="241"/>
      <c r="K44" s="18"/>
      <c r="L44" s="17"/>
      <c r="M44" s="20"/>
      <c r="N44" s="20"/>
      <c r="O44" s="20"/>
      <c r="P44" s="241"/>
      <c r="Q44" s="241"/>
      <c r="R44" s="17"/>
      <c r="S44" s="17"/>
      <c r="T44" s="17"/>
      <c r="U44" s="17"/>
      <c r="V44" s="17"/>
      <c r="W44" s="241"/>
      <c r="X44" s="241"/>
      <c r="Y44" s="17"/>
      <c r="Z44" s="17"/>
      <c r="AA44" s="17"/>
      <c r="AB44" s="17"/>
      <c r="AC44" s="17"/>
      <c r="AD44" s="241"/>
      <c r="AE44" s="241"/>
      <c r="AF44" s="17"/>
      <c r="AG44" s="34"/>
      <c r="AH44" s="60">
        <f t="shared" si="5"/>
        <v>44</v>
      </c>
      <c r="AI44" s="60">
        <f t="shared" si="0"/>
        <v>0</v>
      </c>
      <c r="AJ44" s="60">
        <f t="shared" si="1"/>
        <v>44</v>
      </c>
      <c r="AK44" s="247">
        <f t="shared" si="2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239"/>
      <c r="D45" s="16"/>
      <c r="E45" s="16"/>
      <c r="F45" s="20"/>
      <c r="G45" s="20"/>
      <c r="H45" s="20"/>
      <c r="I45" s="241"/>
      <c r="J45" s="241"/>
      <c r="K45" s="18"/>
      <c r="L45" s="17"/>
      <c r="M45" s="20"/>
      <c r="N45" s="20"/>
      <c r="O45" s="20"/>
      <c r="P45" s="241"/>
      <c r="Q45" s="241"/>
      <c r="R45" s="17"/>
      <c r="S45" s="17"/>
      <c r="T45" s="17"/>
      <c r="U45" s="17"/>
      <c r="V45" s="17"/>
      <c r="W45" s="241"/>
      <c r="X45" s="241"/>
      <c r="Y45" s="17"/>
      <c r="Z45" s="17"/>
      <c r="AA45" s="17"/>
      <c r="AB45" s="17"/>
      <c r="AC45" s="17"/>
      <c r="AD45" s="241"/>
      <c r="AE45" s="241"/>
      <c r="AF45" s="17"/>
      <c r="AG45" s="34"/>
      <c r="AH45" s="60">
        <f t="shared" si="5"/>
        <v>44</v>
      </c>
      <c r="AI45" s="60">
        <f t="shared" si="0"/>
        <v>0</v>
      </c>
      <c r="AJ45" s="60">
        <f t="shared" si="1"/>
        <v>44</v>
      </c>
      <c r="AK45" s="247">
        <f t="shared" si="2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239"/>
      <c r="D46" s="16"/>
      <c r="E46" s="16"/>
      <c r="F46" s="20"/>
      <c r="G46" s="20"/>
      <c r="H46" s="20"/>
      <c r="I46" s="241"/>
      <c r="J46" s="241"/>
      <c r="K46" s="18"/>
      <c r="L46" s="17"/>
      <c r="M46" s="20"/>
      <c r="N46" s="20"/>
      <c r="O46" s="20"/>
      <c r="P46" s="241"/>
      <c r="Q46" s="241"/>
      <c r="R46" s="17"/>
      <c r="S46" s="17"/>
      <c r="T46" s="17"/>
      <c r="U46" s="17"/>
      <c r="V46" s="17"/>
      <c r="W46" s="241"/>
      <c r="X46" s="241"/>
      <c r="Y46" s="17"/>
      <c r="Z46" s="17"/>
      <c r="AA46" s="17"/>
      <c r="AB46" s="17"/>
      <c r="AC46" s="17"/>
      <c r="AD46" s="241"/>
      <c r="AE46" s="241"/>
      <c r="AF46" s="17"/>
      <c r="AG46" s="34"/>
      <c r="AH46" s="60">
        <f t="shared" si="5"/>
        <v>44</v>
      </c>
      <c r="AI46" s="60">
        <f t="shared" si="0"/>
        <v>0</v>
      </c>
      <c r="AJ46" s="60">
        <f t="shared" si="1"/>
        <v>44</v>
      </c>
      <c r="AK46" s="247">
        <f t="shared" si="2"/>
        <v>0</v>
      </c>
      <c r="AL46" s="4"/>
      <c r="AN46"/>
    </row>
    <row r="47" spans="1:40">
      <c r="A47" s="246">
        <f t="shared" si="6"/>
        <v>40</v>
      </c>
      <c r="B47" s="249">
        <f>ورقة2!B43</f>
        <v>0</v>
      </c>
      <c r="C47" s="239"/>
      <c r="D47" s="16"/>
      <c r="E47" s="16"/>
      <c r="F47" s="20"/>
      <c r="G47" s="20"/>
      <c r="H47" s="20"/>
      <c r="I47" s="241"/>
      <c r="J47" s="241"/>
      <c r="K47" s="18"/>
      <c r="L47" s="17"/>
      <c r="M47" s="20"/>
      <c r="N47" s="20"/>
      <c r="O47" s="20"/>
      <c r="P47" s="241"/>
      <c r="Q47" s="241"/>
      <c r="R47" s="17"/>
      <c r="S47" s="17"/>
      <c r="T47" s="17"/>
      <c r="U47" s="17"/>
      <c r="V47" s="17"/>
      <c r="W47" s="241"/>
      <c r="X47" s="241"/>
      <c r="Y47" s="17"/>
      <c r="Z47" s="17"/>
      <c r="AA47" s="17"/>
      <c r="AB47" s="17"/>
      <c r="AC47" s="17"/>
      <c r="AD47" s="241"/>
      <c r="AE47" s="241"/>
      <c r="AF47" s="17"/>
      <c r="AG47" s="34"/>
      <c r="AH47" s="60">
        <f t="shared" si="5"/>
        <v>44</v>
      </c>
      <c r="AI47" s="60">
        <f t="shared" si="0"/>
        <v>0</v>
      </c>
      <c r="AJ47" s="60">
        <f t="shared" si="1"/>
        <v>44</v>
      </c>
      <c r="AK47" s="247">
        <f t="shared" si="2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1188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836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1188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924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 scale="110">
      <selection activeCell="M12" sqref="M12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cale="110" showGridLines="0" showRowCol="0" topLeftCell="A7">
      <selection activeCell="A4" sqref="A4:XFD4"/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 codeName="ورقة7"/>
  <dimension ref="A1:AQ58"/>
  <sheetViews>
    <sheetView showGridLines="0" showRowColHeaders="0" rightToLeft="1" topLeftCell="A7" zoomScale="110" zoomScaleNormal="110" workbookViewId="0">
      <selection activeCell="A4" sqref="A4:XFD4"/>
    </sheetView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/>
      <c r="AF5" s="22"/>
      <c r="AG5" s="35"/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" t="s">
        <v>11</v>
      </c>
      <c r="D7" s="23" t="s">
        <v>10</v>
      </c>
      <c r="E7" s="23" t="s">
        <v>9</v>
      </c>
      <c r="F7" s="238" t="s">
        <v>8</v>
      </c>
      <c r="G7" s="238" t="s">
        <v>12</v>
      </c>
      <c r="H7" s="23" t="s">
        <v>2</v>
      </c>
      <c r="I7" s="23" t="s">
        <v>13</v>
      </c>
      <c r="J7" s="23" t="s">
        <v>11</v>
      </c>
      <c r="K7" s="23" t="s">
        <v>10</v>
      </c>
      <c r="L7" s="23" t="s">
        <v>9</v>
      </c>
      <c r="M7" s="238" t="s">
        <v>8</v>
      </c>
      <c r="N7" s="238" t="s">
        <v>12</v>
      </c>
      <c r="O7" s="23" t="s">
        <v>2</v>
      </c>
      <c r="P7" s="23" t="s">
        <v>13</v>
      </c>
      <c r="Q7" s="23" t="s">
        <v>11</v>
      </c>
      <c r="R7" s="23" t="s">
        <v>10</v>
      </c>
      <c r="S7" s="23" t="s">
        <v>9</v>
      </c>
      <c r="T7" s="238" t="s">
        <v>8</v>
      </c>
      <c r="U7" s="238" t="s">
        <v>12</v>
      </c>
      <c r="V7" s="23" t="s">
        <v>2</v>
      </c>
      <c r="W7" s="23" t="s">
        <v>13</v>
      </c>
      <c r="X7" s="23" t="s">
        <v>11</v>
      </c>
      <c r="Y7" s="23" t="s">
        <v>10</v>
      </c>
      <c r="Z7" s="23" t="s">
        <v>9</v>
      </c>
      <c r="AA7" s="238" t="s">
        <v>8</v>
      </c>
      <c r="AB7" s="238" t="s">
        <v>12</v>
      </c>
      <c r="AC7" s="23" t="s">
        <v>2</v>
      </c>
      <c r="AD7" s="23" t="s">
        <v>13</v>
      </c>
      <c r="AE7" s="23"/>
      <c r="AF7" s="23"/>
      <c r="AG7" s="33"/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16"/>
      <c r="D8" s="16"/>
      <c r="E8" s="16"/>
      <c r="F8" s="240"/>
      <c r="G8" s="240"/>
      <c r="H8" s="17"/>
      <c r="I8" s="17"/>
      <c r="J8" s="17"/>
      <c r="K8" s="17"/>
      <c r="L8" s="17"/>
      <c r="M8" s="240"/>
      <c r="N8" s="240"/>
      <c r="O8" s="17"/>
      <c r="P8" s="17"/>
      <c r="Q8" s="17"/>
      <c r="R8" s="17"/>
      <c r="S8" s="17"/>
      <c r="T8" s="240"/>
      <c r="U8" s="240"/>
      <c r="V8" s="17"/>
      <c r="W8" s="17"/>
      <c r="X8" s="17"/>
      <c r="Y8" s="17"/>
      <c r="Z8" s="17"/>
      <c r="AA8" s="240"/>
      <c r="AB8" s="240"/>
      <c r="AC8" s="17"/>
      <c r="AD8" s="17"/>
      <c r="AE8" s="17"/>
      <c r="AF8" s="17"/>
      <c r="AG8" s="34"/>
      <c r="AH8" s="13">
        <f>COUNTIF(C7:AG7,"ح")*2 + COUNTIF(C7:AG7,"إ")*2 + COUNTIF(C7:AG7,"ث")*2+ COUNTIF(C7:AG7,"ر")*2+ COUNTIF(C7:AG7,"خ")*2</f>
        <v>40</v>
      </c>
      <c r="AI8" s="14">
        <f t="shared" ref="AI8:AI47" si="0">COUNTIF(C8:AG8,"ص") + COUNTIF(C8:AG8,"م") + COUNTIF(C8:AG8,"ي")*2</f>
        <v>0</v>
      </c>
      <c r="AJ8" s="14">
        <f t="shared" ref="AJ8:AJ47" si="1">AH8-AI8</f>
        <v>40</v>
      </c>
      <c r="AK8" s="15">
        <f t="shared" ref="AK8:AK47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16"/>
      <c r="D9" s="16"/>
      <c r="E9" s="16"/>
      <c r="F9" s="240"/>
      <c r="G9" s="240"/>
      <c r="H9" s="17"/>
      <c r="I9" s="17"/>
      <c r="J9" s="17"/>
      <c r="K9" s="18"/>
      <c r="L9" s="17"/>
      <c r="M9" s="240"/>
      <c r="N9" s="240"/>
      <c r="O9" s="17"/>
      <c r="P9" s="17"/>
      <c r="Q9" s="17"/>
      <c r="R9" s="17"/>
      <c r="S9" s="19"/>
      <c r="T9" s="240"/>
      <c r="U9" s="240"/>
      <c r="V9" s="17"/>
      <c r="W9" s="17"/>
      <c r="X9" s="17"/>
      <c r="Y9" s="19"/>
      <c r="Z9" s="17"/>
      <c r="AA9" s="240"/>
      <c r="AB9" s="240"/>
      <c r="AC9" s="17"/>
      <c r="AD9" s="17"/>
      <c r="AE9" s="17"/>
      <c r="AF9" s="17"/>
      <c r="AG9" s="34"/>
      <c r="AH9" s="14">
        <f>AH8</f>
        <v>40</v>
      </c>
      <c r="AI9" s="14">
        <f t="shared" si="0"/>
        <v>0</v>
      </c>
      <c r="AJ9" s="14">
        <f t="shared" si="1"/>
        <v>40</v>
      </c>
      <c r="AK9" s="15">
        <f t="shared" si="2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16"/>
      <c r="D10" s="16"/>
      <c r="E10" s="16"/>
      <c r="F10" s="240"/>
      <c r="G10" s="240"/>
      <c r="H10" s="17"/>
      <c r="I10" s="17"/>
      <c r="J10" s="17"/>
      <c r="K10" s="18"/>
      <c r="L10" s="17"/>
      <c r="M10" s="240"/>
      <c r="N10" s="240"/>
      <c r="O10" s="17"/>
      <c r="P10" s="17"/>
      <c r="Q10" s="17"/>
      <c r="R10" s="17"/>
      <c r="S10" s="17"/>
      <c r="T10" s="240"/>
      <c r="U10" s="240"/>
      <c r="V10" s="17"/>
      <c r="W10" s="17"/>
      <c r="X10" s="17"/>
      <c r="Y10" s="17"/>
      <c r="Z10" s="17"/>
      <c r="AA10" s="240"/>
      <c r="AB10" s="240"/>
      <c r="AC10" s="17"/>
      <c r="AD10" s="17"/>
      <c r="AE10" s="17"/>
      <c r="AF10" s="17"/>
      <c r="AG10" s="34"/>
      <c r="AH10" s="14">
        <f t="shared" ref="AH10:AH26" si="4">AH9</f>
        <v>40</v>
      </c>
      <c r="AI10" s="14">
        <f t="shared" si="0"/>
        <v>0</v>
      </c>
      <c r="AJ10" s="14">
        <f t="shared" si="1"/>
        <v>40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16"/>
      <c r="D11" s="16"/>
      <c r="E11" s="16"/>
      <c r="F11" s="240"/>
      <c r="G11" s="240"/>
      <c r="H11" s="17"/>
      <c r="I11" s="17"/>
      <c r="J11" s="17"/>
      <c r="K11" s="18"/>
      <c r="L11" s="17"/>
      <c r="M11" s="240"/>
      <c r="N11" s="240"/>
      <c r="O11" s="17"/>
      <c r="P11" s="17"/>
      <c r="Q11" s="17"/>
      <c r="R11" s="17"/>
      <c r="S11" s="17"/>
      <c r="T11" s="240"/>
      <c r="U11" s="240"/>
      <c r="V11" s="17"/>
      <c r="W11" s="17"/>
      <c r="X11" s="17"/>
      <c r="Y11" s="17"/>
      <c r="Z11" s="17"/>
      <c r="AA11" s="240"/>
      <c r="AB11" s="240"/>
      <c r="AC11" s="17"/>
      <c r="AD11" s="17"/>
      <c r="AE11" s="17"/>
      <c r="AF11" s="17"/>
      <c r="AG11" s="34"/>
      <c r="AH11" s="14">
        <f t="shared" si="4"/>
        <v>40</v>
      </c>
      <c r="AI11" s="14">
        <f t="shared" si="0"/>
        <v>0</v>
      </c>
      <c r="AJ11" s="14">
        <f t="shared" si="1"/>
        <v>40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16"/>
      <c r="D12" s="16"/>
      <c r="E12" s="16"/>
      <c r="F12" s="240"/>
      <c r="G12" s="240"/>
      <c r="H12" s="17"/>
      <c r="I12" s="17"/>
      <c r="J12" s="17"/>
      <c r="K12" s="18"/>
      <c r="L12" s="17"/>
      <c r="M12" s="240"/>
      <c r="N12" s="240"/>
      <c r="O12" s="19"/>
      <c r="P12" s="19"/>
      <c r="Q12" s="19"/>
      <c r="R12" s="17"/>
      <c r="S12" s="17"/>
      <c r="T12" s="240"/>
      <c r="U12" s="240"/>
      <c r="V12" s="17"/>
      <c r="W12" s="17"/>
      <c r="X12" s="17"/>
      <c r="Y12" s="17"/>
      <c r="Z12" s="17"/>
      <c r="AA12" s="240"/>
      <c r="AB12" s="240"/>
      <c r="AC12" s="17"/>
      <c r="AD12" s="17"/>
      <c r="AE12" s="17"/>
      <c r="AF12" s="17"/>
      <c r="AG12" s="34"/>
      <c r="AH12" s="14">
        <f t="shared" si="4"/>
        <v>40</v>
      </c>
      <c r="AI12" s="14">
        <f t="shared" si="0"/>
        <v>0</v>
      </c>
      <c r="AJ12" s="14">
        <f t="shared" si="1"/>
        <v>40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16"/>
      <c r="D13" s="16"/>
      <c r="E13" s="16"/>
      <c r="F13" s="240"/>
      <c r="G13" s="240"/>
      <c r="H13" s="17"/>
      <c r="I13" s="17"/>
      <c r="J13" s="17"/>
      <c r="K13" s="18"/>
      <c r="L13" s="17"/>
      <c r="M13" s="240"/>
      <c r="N13" s="240"/>
      <c r="O13" s="17"/>
      <c r="P13" s="17"/>
      <c r="Q13" s="17"/>
      <c r="R13" s="17"/>
      <c r="S13" s="17"/>
      <c r="T13" s="240"/>
      <c r="U13" s="240"/>
      <c r="V13" s="17"/>
      <c r="W13" s="17"/>
      <c r="X13" s="17"/>
      <c r="Y13" s="17"/>
      <c r="Z13" s="17"/>
      <c r="AA13" s="240"/>
      <c r="AB13" s="240"/>
      <c r="AC13" s="17"/>
      <c r="AD13" s="17"/>
      <c r="AE13" s="17"/>
      <c r="AF13" s="17"/>
      <c r="AG13" s="34"/>
      <c r="AH13" s="14">
        <f t="shared" si="4"/>
        <v>40</v>
      </c>
      <c r="AI13" s="14">
        <f t="shared" si="0"/>
        <v>0</v>
      </c>
      <c r="AJ13" s="14">
        <f t="shared" si="1"/>
        <v>40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16"/>
      <c r="D14" s="16"/>
      <c r="E14" s="16"/>
      <c r="F14" s="240"/>
      <c r="G14" s="240"/>
      <c r="H14" s="17"/>
      <c r="I14" s="17"/>
      <c r="J14" s="17"/>
      <c r="K14" s="18"/>
      <c r="L14" s="17"/>
      <c r="M14" s="240"/>
      <c r="N14" s="240"/>
      <c r="O14" s="17"/>
      <c r="P14" s="17"/>
      <c r="Q14" s="17"/>
      <c r="R14" s="17"/>
      <c r="S14" s="17"/>
      <c r="T14" s="240"/>
      <c r="U14" s="240"/>
      <c r="V14" s="17"/>
      <c r="W14" s="17"/>
      <c r="X14" s="17"/>
      <c r="Y14" s="17"/>
      <c r="Z14" s="17"/>
      <c r="AA14" s="240"/>
      <c r="AB14" s="240"/>
      <c r="AC14" s="17"/>
      <c r="AD14" s="17"/>
      <c r="AE14" s="17"/>
      <c r="AF14" s="17"/>
      <c r="AG14" s="34"/>
      <c r="AH14" s="14">
        <f t="shared" si="4"/>
        <v>40</v>
      </c>
      <c r="AI14" s="14">
        <f t="shared" si="0"/>
        <v>0</v>
      </c>
      <c r="AJ14" s="14">
        <f t="shared" si="1"/>
        <v>40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16"/>
      <c r="D15" s="16"/>
      <c r="E15" s="16"/>
      <c r="F15" s="240"/>
      <c r="G15" s="240"/>
      <c r="H15" s="17"/>
      <c r="I15" s="17"/>
      <c r="J15" s="17"/>
      <c r="K15" s="18"/>
      <c r="L15" s="17"/>
      <c r="M15" s="240"/>
      <c r="N15" s="240"/>
      <c r="O15" s="17"/>
      <c r="P15" s="17"/>
      <c r="Q15" s="17"/>
      <c r="R15" s="17"/>
      <c r="S15" s="17"/>
      <c r="T15" s="240"/>
      <c r="U15" s="240"/>
      <c r="V15" s="17"/>
      <c r="W15" s="17"/>
      <c r="X15" s="17"/>
      <c r="Y15" s="17"/>
      <c r="Z15" s="17"/>
      <c r="AA15" s="240"/>
      <c r="AB15" s="240"/>
      <c r="AC15" s="17"/>
      <c r="AD15" s="17"/>
      <c r="AE15" s="17"/>
      <c r="AF15" s="17"/>
      <c r="AG15" s="34"/>
      <c r="AH15" s="14">
        <f t="shared" si="4"/>
        <v>40</v>
      </c>
      <c r="AI15" s="14">
        <f t="shared" si="0"/>
        <v>0</v>
      </c>
      <c r="AJ15" s="14">
        <f t="shared" si="1"/>
        <v>40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16"/>
      <c r="D16" s="16"/>
      <c r="E16" s="16"/>
      <c r="F16" s="240"/>
      <c r="G16" s="240"/>
      <c r="H16" s="17"/>
      <c r="I16" s="17"/>
      <c r="J16" s="17"/>
      <c r="K16" s="18"/>
      <c r="L16" s="17"/>
      <c r="M16" s="240"/>
      <c r="N16" s="240"/>
      <c r="O16" s="17"/>
      <c r="P16" s="17"/>
      <c r="Q16" s="17"/>
      <c r="R16" s="17"/>
      <c r="S16" s="17"/>
      <c r="T16" s="240"/>
      <c r="U16" s="240"/>
      <c r="V16" s="17"/>
      <c r="W16" s="17"/>
      <c r="X16" s="17"/>
      <c r="Y16" s="17"/>
      <c r="Z16" s="17"/>
      <c r="AA16" s="240"/>
      <c r="AB16" s="240"/>
      <c r="AC16" s="17"/>
      <c r="AD16" s="17"/>
      <c r="AE16" s="17"/>
      <c r="AF16" s="17"/>
      <c r="AG16" s="34"/>
      <c r="AH16" s="14">
        <f t="shared" si="4"/>
        <v>40</v>
      </c>
      <c r="AI16" s="14">
        <f t="shared" si="0"/>
        <v>0</v>
      </c>
      <c r="AJ16" s="14">
        <f t="shared" si="1"/>
        <v>40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16"/>
      <c r="D17" s="16"/>
      <c r="E17" s="16"/>
      <c r="F17" s="240"/>
      <c r="G17" s="240"/>
      <c r="H17" s="17"/>
      <c r="I17" s="17"/>
      <c r="J17" s="17"/>
      <c r="K17" s="18"/>
      <c r="L17" s="17"/>
      <c r="M17" s="240"/>
      <c r="N17" s="240"/>
      <c r="O17" s="17"/>
      <c r="P17" s="17"/>
      <c r="Q17" s="17"/>
      <c r="R17" s="17"/>
      <c r="S17" s="17"/>
      <c r="T17" s="240"/>
      <c r="U17" s="240"/>
      <c r="V17" s="17"/>
      <c r="W17" s="17"/>
      <c r="X17" s="17"/>
      <c r="Y17" s="17"/>
      <c r="Z17" s="17"/>
      <c r="AA17" s="240"/>
      <c r="AB17" s="240"/>
      <c r="AC17" s="17"/>
      <c r="AD17" s="17"/>
      <c r="AE17" s="17"/>
      <c r="AF17" s="17"/>
      <c r="AG17" s="34"/>
      <c r="AH17" s="14">
        <f t="shared" si="4"/>
        <v>40</v>
      </c>
      <c r="AI17" s="14">
        <f t="shared" si="0"/>
        <v>0</v>
      </c>
      <c r="AJ17" s="14">
        <f t="shared" si="1"/>
        <v>40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16"/>
      <c r="D18" s="16"/>
      <c r="E18" s="16"/>
      <c r="F18" s="240"/>
      <c r="G18" s="240"/>
      <c r="H18" s="17"/>
      <c r="I18" s="17"/>
      <c r="J18" s="17"/>
      <c r="K18" s="18"/>
      <c r="L18" s="17"/>
      <c r="M18" s="240"/>
      <c r="N18" s="240"/>
      <c r="O18" s="17"/>
      <c r="P18" s="17"/>
      <c r="Q18" s="17"/>
      <c r="R18" s="17"/>
      <c r="S18" s="17"/>
      <c r="T18" s="240"/>
      <c r="U18" s="240"/>
      <c r="V18" s="17"/>
      <c r="W18" s="17"/>
      <c r="X18" s="17"/>
      <c r="Y18" s="17"/>
      <c r="Z18" s="17"/>
      <c r="AA18" s="240"/>
      <c r="AB18" s="240"/>
      <c r="AC18" s="17"/>
      <c r="AD18" s="17"/>
      <c r="AE18" s="17"/>
      <c r="AF18" s="17"/>
      <c r="AG18" s="34"/>
      <c r="AH18" s="14">
        <f t="shared" si="4"/>
        <v>40</v>
      </c>
      <c r="AI18" s="14">
        <f t="shared" si="0"/>
        <v>0</v>
      </c>
      <c r="AJ18" s="14">
        <f t="shared" si="1"/>
        <v>40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16"/>
      <c r="D19" s="16"/>
      <c r="E19" s="16"/>
      <c r="F19" s="240"/>
      <c r="G19" s="240"/>
      <c r="H19" s="17"/>
      <c r="I19" s="17"/>
      <c r="J19" s="17"/>
      <c r="K19" s="18"/>
      <c r="L19" s="17"/>
      <c r="M19" s="240"/>
      <c r="N19" s="240"/>
      <c r="O19" s="17"/>
      <c r="P19" s="17"/>
      <c r="Q19" s="17"/>
      <c r="R19" s="17"/>
      <c r="S19" s="17"/>
      <c r="T19" s="240"/>
      <c r="U19" s="240"/>
      <c r="V19" s="17"/>
      <c r="W19" s="17"/>
      <c r="X19" s="17"/>
      <c r="Y19" s="17"/>
      <c r="Z19" s="17"/>
      <c r="AA19" s="240"/>
      <c r="AB19" s="240"/>
      <c r="AC19" s="17"/>
      <c r="AD19" s="17"/>
      <c r="AE19" s="17"/>
      <c r="AF19" s="17"/>
      <c r="AG19" s="34"/>
      <c r="AH19" s="14">
        <f t="shared" si="4"/>
        <v>40</v>
      </c>
      <c r="AI19" s="14">
        <f t="shared" si="0"/>
        <v>0</v>
      </c>
      <c r="AJ19" s="14">
        <f t="shared" si="1"/>
        <v>40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16"/>
      <c r="D20" s="16"/>
      <c r="E20" s="16"/>
      <c r="F20" s="240"/>
      <c r="G20" s="240"/>
      <c r="H20" s="17"/>
      <c r="I20" s="17"/>
      <c r="J20" s="17"/>
      <c r="K20" s="18"/>
      <c r="L20" s="17"/>
      <c r="M20" s="240"/>
      <c r="N20" s="240"/>
      <c r="O20" s="17"/>
      <c r="P20" s="17"/>
      <c r="Q20" s="17"/>
      <c r="R20" s="17"/>
      <c r="S20" s="17"/>
      <c r="T20" s="240"/>
      <c r="U20" s="240"/>
      <c r="V20" s="17"/>
      <c r="W20" s="17"/>
      <c r="X20" s="17"/>
      <c r="Y20" s="17"/>
      <c r="Z20" s="17"/>
      <c r="AA20" s="240"/>
      <c r="AB20" s="240"/>
      <c r="AC20" s="17"/>
      <c r="AD20" s="17"/>
      <c r="AE20" s="17"/>
      <c r="AF20" s="17"/>
      <c r="AG20" s="34"/>
      <c r="AH20" s="14">
        <f t="shared" si="4"/>
        <v>40</v>
      </c>
      <c r="AI20" s="14">
        <f t="shared" si="0"/>
        <v>0</v>
      </c>
      <c r="AJ20" s="14">
        <f t="shared" si="1"/>
        <v>40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16"/>
      <c r="D21" s="16"/>
      <c r="E21" s="16"/>
      <c r="F21" s="240"/>
      <c r="G21" s="240"/>
      <c r="H21" s="17"/>
      <c r="I21" s="17"/>
      <c r="J21" s="17"/>
      <c r="K21" s="18"/>
      <c r="L21" s="17"/>
      <c r="M21" s="240"/>
      <c r="N21" s="240"/>
      <c r="O21" s="19"/>
      <c r="P21" s="17"/>
      <c r="Q21" s="17"/>
      <c r="R21" s="17"/>
      <c r="S21" s="17"/>
      <c r="T21" s="240"/>
      <c r="U21" s="240"/>
      <c r="V21" s="17"/>
      <c r="W21" s="17"/>
      <c r="X21" s="17"/>
      <c r="Y21" s="17"/>
      <c r="Z21" s="17"/>
      <c r="AA21" s="240"/>
      <c r="AB21" s="240"/>
      <c r="AC21" s="17"/>
      <c r="AD21" s="17"/>
      <c r="AE21" s="17"/>
      <c r="AF21" s="17"/>
      <c r="AG21" s="34"/>
      <c r="AH21" s="14">
        <f t="shared" si="4"/>
        <v>40</v>
      </c>
      <c r="AI21" s="14">
        <f t="shared" si="0"/>
        <v>0</v>
      </c>
      <c r="AJ21" s="14">
        <f t="shared" si="1"/>
        <v>40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16"/>
      <c r="D22" s="16"/>
      <c r="E22" s="16"/>
      <c r="F22" s="240"/>
      <c r="G22" s="240"/>
      <c r="H22" s="17"/>
      <c r="I22" s="17"/>
      <c r="J22" s="17"/>
      <c r="K22" s="18"/>
      <c r="L22" s="17"/>
      <c r="M22" s="240"/>
      <c r="N22" s="240"/>
      <c r="O22" s="17"/>
      <c r="P22" s="17"/>
      <c r="Q22" s="17"/>
      <c r="R22" s="17"/>
      <c r="S22" s="17"/>
      <c r="T22" s="240"/>
      <c r="U22" s="240"/>
      <c r="V22" s="17"/>
      <c r="W22" s="17"/>
      <c r="X22" s="17"/>
      <c r="Y22" s="17"/>
      <c r="Z22" s="17"/>
      <c r="AA22" s="240"/>
      <c r="AB22" s="240"/>
      <c r="AC22" s="17"/>
      <c r="AD22" s="17"/>
      <c r="AE22" s="17"/>
      <c r="AF22" s="17"/>
      <c r="AG22" s="34"/>
      <c r="AH22" s="14">
        <f t="shared" si="4"/>
        <v>40</v>
      </c>
      <c r="AI22" s="14">
        <f t="shared" si="0"/>
        <v>0</v>
      </c>
      <c r="AJ22" s="14">
        <f t="shared" si="1"/>
        <v>40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16"/>
      <c r="D23" s="16"/>
      <c r="E23" s="16"/>
      <c r="F23" s="240"/>
      <c r="G23" s="240"/>
      <c r="H23" s="17"/>
      <c r="I23" s="17"/>
      <c r="J23" s="17"/>
      <c r="K23" s="18"/>
      <c r="L23" s="17"/>
      <c r="M23" s="240"/>
      <c r="N23" s="240"/>
      <c r="O23" s="17"/>
      <c r="P23" s="17"/>
      <c r="Q23" s="17"/>
      <c r="R23" s="17"/>
      <c r="S23" s="17"/>
      <c r="T23" s="240"/>
      <c r="U23" s="240"/>
      <c r="V23" s="17"/>
      <c r="W23" s="17"/>
      <c r="X23" s="17"/>
      <c r="Y23" s="17"/>
      <c r="Z23" s="17"/>
      <c r="AA23" s="240"/>
      <c r="AB23" s="240"/>
      <c r="AC23" s="17"/>
      <c r="AD23" s="17"/>
      <c r="AE23" s="17"/>
      <c r="AF23" s="17"/>
      <c r="AG23" s="34"/>
      <c r="AH23" s="14">
        <f t="shared" si="4"/>
        <v>40</v>
      </c>
      <c r="AI23" s="14">
        <f t="shared" si="0"/>
        <v>0</v>
      </c>
      <c r="AJ23" s="14">
        <f t="shared" si="1"/>
        <v>40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16"/>
      <c r="D24" s="16"/>
      <c r="E24" s="16"/>
      <c r="F24" s="240"/>
      <c r="G24" s="240"/>
      <c r="H24" s="17"/>
      <c r="I24" s="17"/>
      <c r="J24" s="17"/>
      <c r="K24" s="18"/>
      <c r="L24" s="17"/>
      <c r="M24" s="240"/>
      <c r="N24" s="240"/>
      <c r="O24" s="17"/>
      <c r="P24" s="19"/>
      <c r="Q24" s="17"/>
      <c r="R24" s="17"/>
      <c r="S24" s="17"/>
      <c r="T24" s="240"/>
      <c r="U24" s="240"/>
      <c r="V24" s="17"/>
      <c r="W24" s="17"/>
      <c r="X24" s="17"/>
      <c r="Y24" s="17"/>
      <c r="Z24" s="17"/>
      <c r="AA24" s="240"/>
      <c r="AB24" s="240"/>
      <c r="AC24" s="17"/>
      <c r="AD24" s="17"/>
      <c r="AE24" s="17"/>
      <c r="AF24" s="17"/>
      <c r="AG24" s="34"/>
      <c r="AH24" s="14">
        <f t="shared" si="4"/>
        <v>40</v>
      </c>
      <c r="AI24" s="14">
        <f t="shared" si="0"/>
        <v>0</v>
      </c>
      <c r="AJ24" s="14">
        <f t="shared" si="1"/>
        <v>40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16"/>
      <c r="D25" s="16"/>
      <c r="E25" s="16"/>
      <c r="F25" s="240"/>
      <c r="G25" s="240"/>
      <c r="H25" s="17"/>
      <c r="I25" s="17"/>
      <c r="J25" s="17"/>
      <c r="K25" s="18"/>
      <c r="L25" s="17"/>
      <c r="M25" s="240"/>
      <c r="N25" s="240"/>
      <c r="O25" s="17"/>
      <c r="P25" s="17"/>
      <c r="Q25" s="17"/>
      <c r="R25" s="17"/>
      <c r="S25" s="17"/>
      <c r="T25" s="240"/>
      <c r="U25" s="240"/>
      <c r="V25" s="17"/>
      <c r="W25" s="17"/>
      <c r="X25" s="17"/>
      <c r="Y25" s="17"/>
      <c r="Z25" s="17"/>
      <c r="AA25" s="240"/>
      <c r="AB25" s="240"/>
      <c r="AC25" s="17"/>
      <c r="AD25" s="17"/>
      <c r="AE25" s="17"/>
      <c r="AF25" s="17"/>
      <c r="AG25" s="34"/>
      <c r="AH25" s="14">
        <f t="shared" si="4"/>
        <v>40</v>
      </c>
      <c r="AI25" s="14">
        <f t="shared" si="0"/>
        <v>0</v>
      </c>
      <c r="AJ25" s="14">
        <f t="shared" si="1"/>
        <v>40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16"/>
      <c r="D26" s="16"/>
      <c r="E26" s="16"/>
      <c r="F26" s="240"/>
      <c r="G26" s="240"/>
      <c r="H26" s="17"/>
      <c r="I26" s="17"/>
      <c r="J26" s="17"/>
      <c r="K26" s="18"/>
      <c r="L26" s="17"/>
      <c r="M26" s="240"/>
      <c r="N26" s="240"/>
      <c r="O26" s="17"/>
      <c r="P26" s="17"/>
      <c r="Q26" s="17"/>
      <c r="R26" s="17"/>
      <c r="S26" s="17"/>
      <c r="T26" s="240"/>
      <c r="U26" s="240"/>
      <c r="V26" s="17"/>
      <c r="W26" s="17"/>
      <c r="X26" s="17"/>
      <c r="Y26" s="17"/>
      <c r="Z26" s="17"/>
      <c r="AA26" s="240"/>
      <c r="AB26" s="240"/>
      <c r="AC26" s="17"/>
      <c r="AD26" s="17"/>
      <c r="AE26" s="17"/>
      <c r="AF26" s="17"/>
      <c r="AG26" s="34"/>
      <c r="AH26" s="14">
        <f t="shared" si="4"/>
        <v>40</v>
      </c>
      <c r="AI26" s="14">
        <f t="shared" si="0"/>
        <v>0</v>
      </c>
      <c r="AJ26" s="14">
        <f t="shared" si="1"/>
        <v>40</v>
      </c>
      <c r="AK26" s="15">
        <f t="shared" si="2"/>
        <v>0</v>
      </c>
      <c r="AL26" s="4"/>
      <c r="AN26"/>
    </row>
    <row r="27" spans="1:40">
      <c r="A27" s="61">
        <f t="shared" si="3"/>
        <v>20</v>
      </c>
      <c r="B27" s="249" t="str">
        <f>ورقة2!B23</f>
        <v>بن خليف عفاف</v>
      </c>
      <c r="C27" s="16"/>
      <c r="D27" s="16"/>
      <c r="E27" s="16"/>
      <c r="F27" s="240"/>
      <c r="G27" s="240"/>
      <c r="H27" s="17"/>
      <c r="I27" s="17"/>
      <c r="J27" s="17"/>
      <c r="K27" s="18"/>
      <c r="L27" s="17"/>
      <c r="M27" s="240"/>
      <c r="N27" s="240"/>
      <c r="O27" s="19"/>
      <c r="P27" s="17"/>
      <c r="Q27" s="17"/>
      <c r="R27" s="17"/>
      <c r="S27" s="17"/>
      <c r="T27" s="240"/>
      <c r="U27" s="240"/>
      <c r="V27" s="17"/>
      <c r="W27" s="17"/>
      <c r="X27" s="17"/>
      <c r="Y27" s="17"/>
      <c r="Z27" s="17"/>
      <c r="AA27" s="240"/>
      <c r="AB27" s="240"/>
      <c r="AC27" s="17"/>
      <c r="AD27" s="17"/>
      <c r="AE27" s="17"/>
      <c r="AF27" s="17"/>
      <c r="AG27" s="34"/>
      <c r="AH27" s="60">
        <f>AH8</f>
        <v>40</v>
      </c>
      <c r="AI27" s="60">
        <f t="shared" si="0"/>
        <v>0</v>
      </c>
      <c r="AJ27" s="60">
        <f t="shared" si="1"/>
        <v>40</v>
      </c>
      <c r="AK27" s="247">
        <f t="shared" si="2"/>
        <v>0</v>
      </c>
      <c r="AL27" s="4"/>
      <c r="AN27"/>
    </row>
    <row r="28" spans="1:40">
      <c r="A28" s="61">
        <f t="shared" si="3"/>
        <v>21</v>
      </c>
      <c r="B28" s="249" t="str">
        <f>ورقة2!B24</f>
        <v>بن خليف مريم</v>
      </c>
      <c r="C28" s="16"/>
      <c r="D28" s="16"/>
      <c r="E28" s="16"/>
      <c r="F28" s="240"/>
      <c r="G28" s="240"/>
      <c r="H28" s="17"/>
      <c r="I28" s="17"/>
      <c r="J28" s="17"/>
      <c r="K28" s="18"/>
      <c r="L28" s="17"/>
      <c r="M28" s="240"/>
      <c r="N28" s="240"/>
      <c r="O28" s="17"/>
      <c r="P28" s="17"/>
      <c r="Q28" s="17"/>
      <c r="R28" s="17"/>
      <c r="S28" s="17"/>
      <c r="T28" s="240"/>
      <c r="U28" s="240"/>
      <c r="V28" s="17"/>
      <c r="W28" s="17"/>
      <c r="X28" s="17"/>
      <c r="Y28" s="17"/>
      <c r="Z28" s="17"/>
      <c r="AA28" s="240"/>
      <c r="AB28" s="240"/>
      <c r="AC28" s="17"/>
      <c r="AD28" s="17"/>
      <c r="AE28" s="17"/>
      <c r="AF28" s="17"/>
      <c r="AG28" s="34"/>
      <c r="AH28" s="60">
        <f t="shared" ref="AH28:AH47" si="5">AH9</f>
        <v>40</v>
      </c>
      <c r="AI28" s="60">
        <f t="shared" si="0"/>
        <v>0</v>
      </c>
      <c r="AJ28" s="60">
        <f t="shared" si="1"/>
        <v>40</v>
      </c>
      <c r="AK28" s="247">
        <f t="shared" si="2"/>
        <v>0</v>
      </c>
      <c r="AL28" s="4"/>
      <c r="AN28"/>
    </row>
    <row r="29" spans="1:40">
      <c r="A29" s="61">
        <f t="shared" si="3"/>
        <v>22</v>
      </c>
      <c r="B29" s="249" t="str">
        <f>ورقة2!B25</f>
        <v>قدام ريم نور اليقين</v>
      </c>
      <c r="C29" s="16"/>
      <c r="D29" s="16"/>
      <c r="E29" s="16"/>
      <c r="F29" s="240"/>
      <c r="G29" s="240"/>
      <c r="H29" s="17"/>
      <c r="I29" s="17"/>
      <c r="J29" s="17"/>
      <c r="K29" s="18"/>
      <c r="L29" s="17"/>
      <c r="M29" s="240"/>
      <c r="N29" s="240"/>
      <c r="O29" s="17"/>
      <c r="P29" s="17"/>
      <c r="Q29" s="17"/>
      <c r="R29" s="17"/>
      <c r="S29" s="17"/>
      <c r="T29" s="240"/>
      <c r="U29" s="240"/>
      <c r="V29" s="17"/>
      <c r="W29" s="17"/>
      <c r="X29" s="17"/>
      <c r="Y29" s="17"/>
      <c r="Z29" s="17"/>
      <c r="AA29" s="240"/>
      <c r="AB29" s="240"/>
      <c r="AC29" s="17"/>
      <c r="AD29" s="17"/>
      <c r="AE29" s="17"/>
      <c r="AF29" s="17"/>
      <c r="AG29" s="34"/>
      <c r="AH29" s="60">
        <f t="shared" si="5"/>
        <v>40</v>
      </c>
      <c r="AI29" s="60">
        <f t="shared" si="0"/>
        <v>0</v>
      </c>
      <c r="AJ29" s="60">
        <f t="shared" si="1"/>
        <v>40</v>
      </c>
      <c r="AK29" s="247">
        <f t="shared" si="2"/>
        <v>0</v>
      </c>
      <c r="AL29" s="4"/>
      <c r="AN29"/>
    </row>
    <row r="30" spans="1:40">
      <c r="A30" s="61">
        <f t="shared" si="3"/>
        <v>23</v>
      </c>
      <c r="B30" s="249" t="str">
        <f>ورقة2!B26</f>
        <v>هرماس نفيسة</v>
      </c>
      <c r="C30" s="16"/>
      <c r="D30" s="16"/>
      <c r="E30" s="16"/>
      <c r="F30" s="240"/>
      <c r="G30" s="240"/>
      <c r="H30" s="17"/>
      <c r="I30" s="17"/>
      <c r="J30" s="17"/>
      <c r="K30" s="18"/>
      <c r="L30" s="17"/>
      <c r="M30" s="240"/>
      <c r="N30" s="240"/>
      <c r="O30" s="17"/>
      <c r="P30" s="17"/>
      <c r="Q30" s="17"/>
      <c r="R30" s="17"/>
      <c r="S30" s="17"/>
      <c r="T30" s="240"/>
      <c r="U30" s="240"/>
      <c r="V30" s="17"/>
      <c r="W30" s="17"/>
      <c r="X30" s="17"/>
      <c r="Y30" s="17"/>
      <c r="Z30" s="17"/>
      <c r="AA30" s="240"/>
      <c r="AB30" s="240"/>
      <c r="AC30" s="17"/>
      <c r="AD30" s="17"/>
      <c r="AE30" s="17"/>
      <c r="AF30" s="17"/>
      <c r="AG30" s="34"/>
      <c r="AH30" s="60">
        <f t="shared" si="5"/>
        <v>40</v>
      </c>
      <c r="AI30" s="60">
        <f t="shared" si="0"/>
        <v>0</v>
      </c>
      <c r="AJ30" s="60">
        <f t="shared" si="1"/>
        <v>40</v>
      </c>
      <c r="AK30" s="247">
        <f t="shared" si="2"/>
        <v>0</v>
      </c>
      <c r="AL30" s="4"/>
      <c r="AN30"/>
    </row>
    <row r="31" spans="1:40">
      <c r="A31" s="61">
        <f t="shared" si="3"/>
        <v>24</v>
      </c>
      <c r="B31" s="249" t="str">
        <f>ورقة2!B27</f>
        <v>شداد زوليخة</v>
      </c>
      <c r="C31" s="16"/>
      <c r="D31" s="16"/>
      <c r="E31" s="16"/>
      <c r="F31" s="240"/>
      <c r="G31" s="240"/>
      <c r="H31" s="17"/>
      <c r="I31" s="17"/>
      <c r="J31" s="17"/>
      <c r="K31" s="18"/>
      <c r="L31" s="17"/>
      <c r="M31" s="240"/>
      <c r="N31" s="240"/>
      <c r="O31" s="17"/>
      <c r="P31" s="17"/>
      <c r="Q31" s="17"/>
      <c r="R31" s="17"/>
      <c r="S31" s="17"/>
      <c r="T31" s="240"/>
      <c r="U31" s="240"/>
      <c r="V31" s="17"/>
      <c r="W31" s="17"/>
      <c r="X31" s="17"/>
      <c r="Y31" s="17"/>
      <c r="Z31" s="17"/>
      <c r="AA31" s="240"/>
      <c r="AB31" s="240"/>
      <c r="AC31" s="17"/>
      <c r="AD31" s="17"/>
      <c r="AE31" s="17"/>
      <c r="AF31" s="17"/>
      <c r="AG31" s="34"/>
      <c r="AH31" s="60">
        <f t="shared" si="5"/>
        <v>40</v>
      </c>
      <c r="AI31" s="60">
        <f t="shared" si="0"/>
        <v>0</v>
      </c>
      <c r="AJ31" s="60">
        <f t="shared" si="1"/>
        <v>40</v>
      </c>
      <c r="AK31" s="247">
        <f t="shared" si="2"/>
        <v>0</v>
      </c>
      <c r="AL31" s="4"/>
      <c r="AN31"/>
    </row>
    <row r="32" spans="1:40">
      <c r="A32" s="61">
        <f t="shared" si="3"/>
        <v>25</v>
      </c>
      <c r="B32" s="249" t="str">
        <f>ورقة2!B28</f>
        <v>ضيف الله خديجة</v>
      </c>
      <c r="C32" s="16"/>
      <c r="D32" s="16"/>
      <c r="E32" s="16"/>
      <c r="F32" s="241"/>
      <c r="G32" s="241"/>
      <c r="H32" s="20"/>
      <c r="I32" s="20"/>
      <c r="J32" s="20"/>
      <c r="K32" s="18"/>
      <c r="L32" s="17"/>
      <c r="M32" s="241"/>
      <c r="N32" s="241"/>
      <c r="O32" s="20"/>
      <c r="P32" s="20"/>
      <c r="Q32" s="20"/>
      <c r="R32" s="17"/>
      <c r="S32" s="17"/>
      <c r="T32" s="241"/>
      <c r="U32" s="241"/>
      <c r="V32" s="17"/>
      <c r="W32" s="17"/>
      <c r="X32" s="17"/>
      <c r="Y32" s="17"/>
      <c r="Z32" s="17"/>
      <c r="AA32" s="241"/>
      <c r="AB32" s="241"/>
      <c r="AC32" s="17"/>
      <c r="AD32" s="17"/>
      <c r="AE32" s="17"/>
      <c r="AF32" s="17"/>
      <c r="AG32" s="34"/>
      <c r="AH32" s="60">
        <f t="shared" si="5"/>
        <v>40</v>
      </c>
      <c r="AI32" s="60">
        <f t="shared" si="0"/>
        <v>0</v>
      </c>
      <c r="AJ32" s="60">
        <f t="shared" si="1"/>
        <v>40</v>
      </c>
      <c r="AK32" s="247">
        <f t="shared" si="2"/>
        <v>0</v>
      </c>
      <c r="AL32" s="4"/>
      <c r="AN32"/>
    </row>
    <row r="33" spans="1:40">
      <c r="A33" s="61">
        <f t="shared" si="3"/>
        <v>26</v>
      </c>
      <c r="B33" s="249" t="str">
        <f>ورقة2!B29</f>
        <v>بن خليف سماح</v>
      </c>
      <c r="C33" s="16"/>
      <c r="D33" s="16"/>
      <c r="E33" s="16"/>
      <c r="F33" s="241"/>
      <c r="G33" s="241"/>
      <c r="H33" s="20"/>
      <c r="I33" s="20"/>
      <c r="J33" s="20"/>
      <c r="K33" s="18"/>
      <c r="L33" s="17"/>
      <c r="M33" s="241"/>
      <c r="N33" s="241"/>
      <c r="O33" s="20"/>
      <c r="P33" s="20"/>
      <c r="Q33" s="20"/>
      <c r="R33" s="17"/>
      <c r="S33" s="17"/>
      <c r="T33" s="241"/>
      <c r="U33" s="241"/>
      <c r="V33" s="17"/>
      <c r="W33" s="17"/>
      <c r="X33" s="17"/>
      <c r="Y33" s="17"/>
      <c r="Z33" s="17"/>
      <c r="AA33" s="241"/>
      <c r="AB33" s="241"/>
      <c r="AC33" s="17"/>
      <c r="AD33" s="17"/>
      <c r="AE33" s="17"/>
      <c r="AF33" s="17"/>
      <c r="AG33" s="34"/>
      <c r="AH33" s="60">
        <f t="shared" si="5"/>
        <v>40</v>
      </c>
      <c r="AI33" s="60">
        <f t="shared" si="0"/>
        <v>0</v>
      </c>
      <c r="AJ33" s="60">
        <f t="shared" si="1"/>
        <v>40</v>
      </c>
      <c r="AK33" s="247">
        <f t="shared" si="2"/>
        <v>0</v>
      </c>
      <c r="AL33" s="4"/>
      <c r="AN33"/>
    </row>
    <row r="34" spans="1:40">
      <c r="A34" s="61">
        <f t="shared" si="3"/>
        <v>27</v>
      </c>
      <c r="B34" s="249" t="str">
        <f>ورقة2!B30</f>
        <v>فاطمة الزهراء</v>
      </c>
      <c r="C34" s="16"/>
      <c r="D34" s="16"/>
      <c r="E34" s="16"/>
      <c r="F34" s="241"/>
      <c r="G34" s="241"/>
      <c r="H34" s="20"/>
      <c r="I34" s="20"/>
      <c r="J34" s="20"/>
      <c r="K34" s="18"/>
      <c r="L34" s="17"/>
      <c r="M34" s="241"/>
      <c r="N34" s="241"/>
      <c r="O34" s="20"/>
      <c r="P34" s="20"/>
      <c r="Q34" s="20"/>
      <c r="R34" s="17"/>
      <c r="S34" s="17"/>
      <c r="T34" s="241"/>
      <c r="U34" s="241"/>
      <c r="V34" s="17"/>
      <c r="W34" s="17"/>
      <c r="X34" s="17"/>
      <c r="Y34" s="17"/>
      <c r="Z34" s="17"/>
      <c r="AA34" s="241"/>
      <c r="AB34" s="241"/>
      <c r="AC34" s="17"/>
      <c r="AD34" s="17"/>
      <c r="AE34" s="17"/>
      <c r="AF34" s="17"/>
      <c r="AG34" s="34"/>
      <c r="AH34" s="60">
        <f t="shared" si="5"/>
        <v>40</v>
      </c>
      <c r="AI34" s="60">
        <f t="shared" si="0"/>
        <v>0</v>
      </c>
      <c r="AJ34" s="60">
        <f t="shared" si="1"/>
        <v>40</v>
      </c>
      <c r="AK34" s="247">
        <f t="shared" si="2"/>
        <v>0</v>
      </c>
      <c r="AL34" s="4"/>
      <c r="AN34"/>
    </row>
    <row r="35" spans="1:40">
      <c r="A35" s="61">
        <f>A34+1</f>
        <v>28</v>
      </c>
      <c r="B35" s="249" t="str">
        <f>ورقة2!B31</f>
        <v>بن غربي نادية</v>
      </c>
      <c r="C35" s="16"/>
      <c r="D35" s="16"/>
      <c r="E35" s="16"/>
      <c r="F35" s="241"/>
      <c r="G35" s="241"/>
      <c r="H35" s="20"/>
      <c r="I35" s="20"/>
      <c r="J35" s="20"/>
      <c r="K35" s="18"/>
      <c r="L35" s="17"/>
      <c r="M35" s="241"/>
      <c r="N35" s="241"/>
      <c r="O35" s="20"/>
      <c r="P35" s="20"/>
      <c r="Q35" s="20"/>
      <c r="R35" s="17"/>
      <c r="S35" s="17"/>
      <c r="T35" s="241"/>
      <c r="U35" s="241"/>
      <c r="V35" s="17"/>
      <c r="W35" s="17"/>
      <c r="X35" s="17"/>
      <c r="Y35" s="17"/>
      <c r="Z35" s="17"/>
      <c r="AA35" s="241"/>
      <c r="AB35" s="241"/>
      <c r="AC35" s="17"/>
      <c r="AD35" s="17"/>
      <c r="AE35" s="17"/>
      <c r="AF35" s="17"/>
      <c r="AG35" s="34"/>
      <c r="AH35" s="60">
        <f t="shared" si="5"/>
        <v>40</v>
      </c>
      <c r="AI35" s="60">
        <f t="shared" si="0"/>
        <v>0</v>
      </c>
      <c r="AJ35" s="60">
        <f t="shared" si="1"/>
        <v>40</v>
      </c>
      <c r="AK35" s="247">
        <f t="shared" si="2"/>
        <v>0</v>
      </c>
      <c r="AL35" s="4"/>
      <c r="AN35"/>
    </row>
    <row r="36" spans="1:40">
      <c r="A36" s="61">
        <f>A35+1</f>
        <v>29</v>
      </c>
      <c r="B36" s="249" t="str">
        <f>ورقة2!B32</f>
        <v xml:space="preserve">بن ذيب فطيمة </v>
      </c>
      <c r="C36" s="16"/>
      <c r="D36" s="16"/>
      <c r="E36" s="16"/>
      <c r="F36" s="241"/>
      <c r="G36" s="241"/>
      <c r="H36" s="20"/>
      <c r="I36" s="20"/>
      <c r="J36" s="20"/>
      <c r="K36" s="18"/>
      <c r="L36" s="17"/>
      <c r="M36" s="241"/>
      <c r="N36" s="241"/>
      <c r="O36" s="20"/>
      <c r="P36" s="20"/>
      <c r="Q36" s="20"/>
      <c r="R36" s="17"/>
      <c r="S36" s="17"/>
      <c r="T36" s="241"/>
      <c r="U36" s="241"/>
      <c r="V36" s="17"/>
      <c r="W36" s="17"/>
      <c r="X36" s="17"/>
      <c r="Y36" s="17"/>
      <c r="Z36" s="17"/>
      <c r="AA36" s="241"/>
      <c r="AB36" s="241"/>
      <c r="AC36" s="17"/>
      <c r="AD36" s="17"/>
      <c r="AE36" s="17"/>
      <c r="AF36" s="17"/>
      <c r="AG36" s="34"/>
      <c r="AH36" s="60">
        <f t="shared" si="5"/>
        <v>40</v>
      </c>
      <c r="AI36" s="60">
        <f t="shared" si="0"/>
        <v>0</v>
      </c>
      <c r="AJ36" s="60">
        <f t="shared" si="1"/>
        <v>40</v>
      </c>
      <c r="AK36" s="247">
        <f t="shared" si="2"/>
        <v>0</v>
      </c>
      <c r="AL36" s="4"/>
      <c r="AN36"/>
    </row>
    <row r="37" spans="1:40">
      <c r="A37" s="61">
        <f>A36+1</f>
        <v>30</v>
      </c>
      <c r="B37" s="249" t="str">
        <f>ورقة2!B33</f>
        <v>مكي بسمة سارة</v>
      </c>
      <c r="C37" s="16"/>
      <c r="D37" s="16"/>
      <c r="E37" s="16"/>
      <c r="F37" s="241"/>
      <c r="G37" s="241"/>
      <c r="H37" s="20"/>
      <c r="I37" s="20"/>
      <c r="J37" s="20"/>
      <c r="K37" s="18"/>
      <c r="L37" s="17"/>
      <c r="M37" s="241"/>
      <c r="N37" s="241"/>
      <c r="O37" s="20"/>
      <c r="P37" s="20"/>
      <c r="Q37" s="20"/>
      <c r="R37" s="17"/>
      <c r="S37" s="17"/>
      <c r="T37" s="241"/>
      <c r="U37" s="241"/>
      <c r="V37" s="17"/>
      <c r="W37" s="17"/>
      <c r="X37" s="17"/>
      <c r="Y37" s="17"/>
      <c r="Z37" s="17"/>
      <c r="AA37" s="241"/>
      <c r="AB37" s="241"/>
      <c r="AC37" s="17"/>
      <c r="AD37" s="17"/>
      <c r="AE37" s="17"/>
      <c r="AF37" s="17"/>
      <c r="AG37" s="34"/>
      <c r="AH37" s="60">
        <f t="shared" si="5"/>
        <v>40</v>
      </c>
      <c r="AI37" s="60">
        <f t="shared" si="0"/>
        <v>0</v>
      </c>
      <c r="AJ37" s="60">
        <f t="shared" si="1"/>
        <v>40</v>
      </c>
      <c r="AK37" s="247">
        <f t="shared" si="2"/>
        <v>0</v>
      </c>
      <c r="AL37" s="4"/>
      <c r="AN37"/>
    </row>
    <row r="38" spans="1:40">
      <c r="A38" s="61">
        <f>A37+1</f>
        <v>31</v>
      </c>
      <c r="B38" s="249" t="str">
        <f>ورقة2!B34</f>
        <v>بن عبد الرحمن وفاء</v>
      </c>
      <c r="C38" s="16"/>
      <c r="D38" s="16"/>
      <c r="E38" s="16"/>
      <c r="F38" s="241"/>
      <c r="G38" s="241"/>
      <c r="H38" s="20"/>
      <c r="I38" s="20"/>
      <c r="J38" s="20"/>
      <c r="K38" s="18"/>
      <c r="L38" s="17"/>
      <c r="M38" s="241"/>
      <c r="N38" s="241"/>
      <c r="O38" s="20"/>
      <c r="P38" s="20"/>
      <c r="Q38" s="20"/>
      <c r="R38" s="17"/>
      <c r="S38" s="17"/>
      <c r="T38" s="241"/>
      <c r="U38" s="241"/>
      <c r="V38" s="17"/>
      <c r="W38" s="17"/>
      <c r="X38" s="17"/>
      <c r="Y38" s="17"/>
      <c r="Z38" s="17"/>
      <c r="AA38" s="241"/>
      <c r="AB38" s="241"/>
      <c r="AC38" s="17"/>
      <c r="AD38" s="17"/>
      <c r="AE38" s="17"/>
      <c r="AF38" s="17"/>
      <c r="AG38" s="34"/>
      <c r="AH38" s="60">
        <f t="shared" si="5"/>
        <v>40</v>
      </c>
      <c r="AI38" s="60">
        <f t="shared" si="0"/>
        <v>0</v>
      </c>
      <c r="AJ38" s="60">
        <f t="shared" si="1"/>
        <v>40</v>
      </c>
      <c r="AK38" s="247">
        <f t="shared" si="2"/>
        <v>0</v>
      </c>
      <c r="AL38" s="4"/>
      <c r="AN38"/>
    </row>
    <row r="39" spans="1:40">
      <c r="A39" s="61">
        <f>A38+1</f>
        <v>32</v>
      </c>
      <c r="B39" s="249" t="str">
        <f>ورقة2!B35</f>
        <v>رحمون شيماء ياسمين</v>
      </c>
      <c r="C39" s="16"/>
      <c r="D39" s="16"/>
      <c r="E39" s="16"/>
      <c r="F39" s="241"/>
      <c r="G39" s="241"/>
      <c r="H39" s="20"/>
      <c r="I39" s="20"/>
      <c r="J39" s="20"/>
      <c r="K39" s="18"/>
      <c r="L39" s="17"/>
      <c r="M39" s="241"/>
      <c r="N39" s="241"/>
      <c r="O39" s="20"/>
      <c r="P39" s="20"/>
      <c r="Q39" s="20"/>
      <c r="R39" s="17"/>
      <c r="S39" s="17"/>
      <c r="T39" s="241"/>
      <c r="U39" s="241"/>
      <c r="V39" s="17"/>
      <c r="W39" s="17"/>
      <c r="X39" s="17"/>
      <c r="Y39" s="17"/>
      <c r="Z39" s="17"/>
      <c r="AA39" s="241"/>
      <c r="AB39" s="241"/>
      <c r="AC39" s="17"/>
      <c r="AD39" s="17"/>
      <c r="AE39" s="17"/>
      <c r="AF39" s="17"/>
      <c r="AG39" s="34"/>
      <c r="AH39" s="60">
        <f t="shared" si="5"/>
        <v>40</v>
      </c>
      <c r="AI39" s="60">
        <f t="shared" si="0"/>
        <v>0</v>
      </c>
      <c r="AJ39" s="60">
        <f t="shared" si="1"/>
        <v>40</v>
      </c>
      <c r="AK39" s="247">
        <f t="shared" si="2"/>
        <v>0</v>
      </c>
      <c r="AL39" s="4"/>
      <c r="AN39"/>
    </row>
    <row r="40" spans="1:40">
      <c r="A40" s="61">
        <f t="shared" ref="A40:A47" si="6">A39+1</f>
        <v>33</v>
      </c>
      <c r="B40" s="249" t="str">
        <f>ورقة2!B36</f>
        <v>بوكرش زينب</v>
      </c>
      <c r="C40" s="16"/>
      <c r="D40" s="16"/>
      <c r="E40" s="16"/>
      <c r="F40" s="241"/>
      <c r="G40" s="241"/>
      <c r="H40" s="20"/>
      <c r="I40" s="20"/>
      <c r="J40" s="20"/>
      <c r="K40" s="18"/>
      <c r="L40" s="17"/>
      <c r="M40" s="241"/>
      <c r="N40" s="241"/>
      <c r="O40" s="20"/>
      <c r="P40" s="20"/>
      <c r="Q40" s="20"/>
      <c r="R40" s="17"/>
      <c r="S40" s="17"/>
      <c r="T40" s="241"/>
      <c r="U40" s="241"/>
      <c r="V40" s="17"/>
      <c r="W40" s="17"/>
      <c r="X40" s="17"/>
      <c r="Y40" s="17"/>
      <c r="Z40" s="17"/>
      <c r="AA40" s="241"/>
      <c r="AB40" s="241"/>
      <c r="AC40" s="17"/>
      <c r="AD40" s="17"/>
      <c r="AE40" s="17"/>
      <c r="AF40" s="17"/>
      <c r="AG40" s="34"/>
      <c r="AH40" s="60">
        <f t="shared" si="5"/>
        <v>40</v>
      </c>
      <c r="AI40" s="60">
        <f t="shared" si="0"/>
        <v>0</v>
      </c>
      <c r="AJ40" s="60">
        <f t="shared" si="1"/>
        <v>40</v>
      </c>
      <c r="AK40" s="247">
        <f t="shared" si="2"/>
        <v>0</v>
      </c>
      <c r="AL40" s="4"/>
      <c r="AN40"/>
    </row>
    <row r="41" spans="1:40">
      <c r="A41" s="61">
        <f t="shared" si="6"/>
        <v>34</v>
      </c>
      <c r="B41" s="249" t="str">
        <f>ورقة2!B37</f>
        <v>يونسي صابرين</v>
      </c>
      <c r="C41" s="16"/>
      <c r="D41" s="16"/>
      <c r="E41" s="16"/>
      <c r="F41" s="241"/>
      <c r="G41" s="241"/>
      <c r="H41" s="20"/>
      <c r="I41" s="20"/>
      <c r="J41" s="20"/>
      <c r="K41" s="18"/>
      <c r="L41" s="17"/>
      <c r="M41" s="241"/>
      <c r="N41" s="241"/>
      <c r="O41" s="20"/>
      <c r="P41" s="20"/>
      <c r="Q41" s="20"/>
      <c r="R41" s="17"/>
      <c r="S41" s="17"/>
      <c r="T41" s="241"/>
      <c r="U41" s="241"/>
      <c r="V41" s="17"/>
      <c r="W41" s="17"/>
      <c r="X41" s="17"/>
      <c r="Y41" s="17"/>
      <c r="Z41" s="17"/>
      <c r="AA41" s="241"/>
      <c r="AB41" s="241"/>
      <c r="AC41" s="17"/>
      <c r="AD41" s="17"/>
      <c r="AE41" s="17"/>
      <c r="AF41" s="17"/>
      <c r="AG41" s="34"/>
      <c r="AH41" s="60">
        <f t="shared" si="5"/>
        <v>40</v>
      </c>
      <c r="AI41" s="60">
        <f t="shared" si="0"/>
        <v>0</v>
      </c>
      <c r="AJ41" s="60">
        <f t="shared" si="1"/>
        <v>40</v>
      </c>
      <c r="AK41" s="247">
        <f t="shared" si="2"/>
        <v>0</v>
      </c>
      <c r="AL41" s="4"/>
      <c r="AN41"/>
    </row>
    <row r="42" spans="1:40">
      <c r="A42" s="61">
        <f t="shared" si="6"/>
        <v>35</v>
      </c>
      <c r="B42" s="249" t="str">
        <f>ورقة2!B38</f>
        <v>بوشمال بسمة</v>
      </c>
      <c r="C42" s="16"/>
      <c r="D42" s="16"/>
      <c r="E42" s="16"/>
      <c r="F42" s="241"/>
      <c r="G42" s="241"/>
      <c r="H42" s="20"/>
      <c r="I42" s="20"/>
      <c r="J42" s="20"/>
      <c r="K42" s="18"/>
      <c r="L42" s="17"/>
      <c r="M42" s="241"/>
      <c r="N42" s="241"/>
      <c r="O42" s="20"/>
      <c r="P42" s="20"/>
      <c r="Q42" s="20"/>
      <c r="R42" s="17"/>
      <c r="S42" s="17"/>
      <c r="T42" s="241"/>
      <c r="U42" s="241"/>
      <c r="V42" s="17"/>
      <c r="W42" s="17"/>
      <c r="X42" s="17"/>
      <c r="Y42" s="17"/>
      <c r="Z42" s="17"/>
      <c r="AA42" s="241"/>
      <c r="AB42" s="241"/>
      <c r="AC42" s="17"/>
      <c r="AD42" s="17"/>
      <c r="AE42" s="17"/>
      <c r="AF42" s="17"/>
      <c r="AG42" s="34"/>
      <c r="AH42" s="60">
        <f t="shared" si="5"/>
        <v>40</v>
      </c>
      <c r="AI42" s="60">
        <f t="shared" si="0"/>
        <v>0</v>
      </c>
      <c r="AJ42" s="60">
        <f t="shared" si="1"/>
        <v>40</v>
      </c>
      <c r="AK42" s="247">
        <f t="shared" si="2"/>
        <v>0</v>
      </c>
      <c r="AL42" s="4"/>
      <c r="AN42"/>
    </row>
    <row r="43" spans="1:40">
      <c r="A43" s="61">
        <f t="shared" si="6"/>
        <v>36</v>
      </c>
      <c r="B43" s="249">
        <f>ورقة2!B39</f>
        <v>0</v>
      </c>
      <c r="C43" s="16"/>
      <c r="D43" s="16"/>
      <c r="E43" s="16"/>
      <c r="F43" s="241"/>
      <c r="G43" s="241"/>
      <c r="H43" s="20"/>
      <c r="I43" s="20"/>
      <c r="J43" s="20"/>
      <c r="K43" s="18"/>
      <c r="L43" s="17"/>
      <c r="M43" s="241"/>
      <c r="N43" s="241"/>
      <c r="O43" s="20"/>
      <c r="P43" s="20"/>
      <c r="Q43" s="20"/>
      <c r="R43" s="17"/>
      <c r="S43" s="17"/>
      <c r="T43" s="241"/>
      <c r="U43" s="241"/>
      <c r="V43" s="17"/>
      <c r="W43" s="17"/>
      <c r="X43" s="17"/>
      <c r="Y43" s="17"/>
      <c r="Z43" s="17"/>
      <c r="AA43" s="241"/>
      <c r="AB43" s="241"/>
      <c r="AC43" s="17"/>
      <c r="AD43" s="17"/>
      <c r="AE43" s="17"/>
      <c r="AF43" s="17"/>
      <c r="AG43" s="34"/>
      <c r="AH43" s="60">
        <f t="shared" si="5"/>
        <v>40</v>
      </c>
      <c r="AI43" s="60">
        <f t="shared" si="0"/>
        <v>0</v>
      </c>
      <c r="AJ43" s="60">
        <f t="shared" si="1"/>
        <v>40</v>
      </c>
      <c r="AK43" s="247">
        <f t="shared" si="2"/>
        <v>0</v>
      </c>
      <c r="AL43" s="4"/>
      <c r="AN43"/>
    </row>
    <row r="44" spans="1:40">
      <c r="A44" s="61">
        <f t="shared" si="6"/>
        <v>37</v>
      </c>
      <c r="B44" s="249">
        <f>ورقة2!B40</f>
        <v>0</v>
      </c>
      <c r="C44" s="16"/>
      <c r="D44" s="16"/>
      <c r="E44" s="16"/>
      <c r="F44" s="241"/>
      <c r="G44" s="241"/>
      <c r="H44" s="20"/>
      <c r="I44" s="20"/>
      <c r="J44" s="20"/>
      <c r="K44" s="18"/>
      <c r="L44" s="17"/>
      <c r="M44" s="241"/>
      <c r="N44" s="241"/>
      <c r="O44" s="20"/>
      <c r="P44" s="20"/>
      <c r="Q44" s="20"/>
      <c r="R44" s="17"/>
      <c r="S44" s="17"/>
      <c r="T44" s="241"/>
      <c r="U44" s="241"/>
      <c r="V44" s="17"/>
      <c r="W44" s="17"/>
      <c r="X44" s="17"/>
      <c r="Y44" s="17"/>
      <c r="Z44" s="17"/>
      <c r="AA44" s="241"/>
      <c r="AB44" s="241"/>
      <c r="AC44" s="17"/>
      <c r="AD44" s="17"/>
      <c r="AE44" s="17"/>
      <c r="AF44" s="17"/>
      <c r="AG44" s="34"/>
      <c r="AH44" s="60">
        <f t="shared" si="5"/>
        <v>40</v>
      </c>
      <c r="AI44" s="60">
        <f t="shared" si="0"/>
        <v>0</v>
      </c>
      <c r="AJ44" s="60">
        <f t="shared" si="1"/>
        <v>40</v>
      </c>
      <c r="AK44" s="247">
        <f t="shared" si="2"/>
        <v>0</v>
      </c>
      <c r="AL44" s="4"/>
      <c r="AN44"/>
    </row>
    <row r="45" spans="1:40">
      <c r="A45" s="61">
        <f t="shared" si="6"/>
        <v>38</v>
      </c>
      <c r="B45" s="249">
        <f>ورقة2!B41</f>
        <v>0</v>
      </c>
      <c r="C45" s="16"/>
      <c r="D45" s="16"/>
      <c r="E45" s="16"/>
      <c r="F45" s="241"/>
      <c r="G45" s="241"/>
      <c r="H45" s="20"/>
      <c r="I45" s="20"/>
      <c r="J45" s="20"/>
      <c r="K45" s="18"/>
      <c r="L45" s="17"/>
      <c r="M45" s="241"/>
      <c r="N45" s="241"/>
      <c r="O45" s="20"/>
      <c r="P45" s="20"/>
      <c r="Q45" s="20"/>
      <c r="R45" s="17"/>
      <c r="S45" s="17"/>
      <c r="T45" s="241"/>
      <c r="U45" s="241"/>
      <c r="V45" s="17"/>
      <c r="W45" s="17"/>
      <c r="X45" s="17"/>
      <c r="Y45" s="17"/>
      <c r="Z45" s="17"/>
      <c r="AA45" s="241"/>
      <c r="AB45" s="241"/>
      <c r="AC45" s="17"/>
      <c r="AD45" s="17"/>
      <c r="AE45" s="17"/>
      <c r="AF45" s="17"/>
      <c r="AG45" s="34"/>
      <c r="AH45" s="60">
        <f t="shared" si="5"/>
        <v>40</v>
      </c>
      <c r="AI45" s="60">
        <f t="shared" si="0"/>
        <v>0</v>
      </c>
      <c r="AJ45" s="60">
        <f t="shared" si="1"/>
        <v>40</v>
      </c>
      <c r="AK45" s="247">
        <f t="shared" si="2"/>
        <v>0</v>
      </c>
      <c r="AL45" s="4"/>
      <c r="AN45"/>
    </row>
    <row r="46" spans="1:40">
      <c r="A46" s="61">
        <f t="shared" si="6"/>
        <v>39</v>
      </c>
      <c r="B46" s="249">
        <f>ورقة2!B42</f>
        <v>0</v>
      </c>
      <c r="C46" s="16"/>
      <c r="D46" s="16"/>
      <c r="E46" s="16"/>
      <c r="F46" s="241"/>
      <c r="G46" s="241"/>
      <c r="H46" s="20"/>
      <c r="I46" s="20"/>
      <c r="J46" s="20"/>
      <c r="K46" s="18"/>
      <c r="L46" s="17"/>
      <c r="M46" s="241"/>
      <c r="N46" s="241"/>
      <c r="O46" s="20"/>
      <c r="P46" s="20"/>
      <c r="Q46" s="20"/>
      <c r="R46" s="17"/>
      <c r="S46" s="17"/>
      <c r="T46" s="241"/>
      <c r="U46" s="241"/>
      <c r="V46" s="17"/>
      <c r="W46" s="17"/>
      <c r="X46" s="17"/>
      <c r="Y46" s="17"/>
      <c r="Z46" s="17"/>
      <c r="AA46" s="241"/>
      <c r="AB46" s="241"/>
      <c r="AC46" s="17"/>
      <c r="AD46" s="17"/>
      <c r="AE46" s="17"/>
      <c r="AF46" s="17"/>
      <c r="AG46" s="34"/>
      <c r="AH46" s="60">
        <f t="shared" si="5"/>
        <v>40</v>
      </c>
      <c r="AI46" s="60">
        <f t="shared" si="0"/>
        <v>0</v>
      </c>
      <c r="AJ46" s="60">
        <f t="shared" si="1"/>
        <v>40</v>
      </c>
      <c r="AK46" s="247">
        <f t="shared" si="2"/>
        <v>0</v>
      </c>
      <c r="AL46" s="4"/>
      <c r="AN46"/>
    </row>
    <row r="47" spans="1:40">
      <c r="A47" s="61">
        <f t="shared" si="6"/>
        <v>40</v>
      </c>
      <c r="B47" s="249">
        <f>ورقة2!B43</f>
        <v>0</v>
      </c>
      <c r="C47" s="16"/>
      <c r="D47" s="16"/>
      <c r="E47" s="16"/>
      <c r="F47" s="241"/>
      <c r="G47" s="241"/>
      <c r="H47" s="20"/>
      <c r="I47" s="20"/>
      <c r="J47" s="20"/>
      <c r="K47" s="18"/>
      <c r="L47" s="17"/>
      <c r="M47" s="241"/>
      <c r="N47" s="241"/>
      <c r="O47" s="20"/>
      <c r="P47" s="20"/>
      <c r="Q47" s="20"/>
      <c r="R47" s="17"/>
      <c r="S47" s="17"/>
      <c r="T47" s="241"/>
      <c r="U47" s="241"/>
      <c r="V47" s="17"/>
      <c r="W47" s="17"/>
      <c r="X47" s="17"/>
      <c r="Y47" s="17"/>
      <c r="Z47" s="17"/>
      <c r="AA47" s="241"/>
      <c r="AB47" s="241"/>
      <c r="AC47" s="17"/>
      <c r="AD47" s="17"/>
      <c r="AE47" s="17"/>
      <c r="AF47" s="17"/>
      <c r="AG47" s="34"/>
      <c r="AH47" s="60">
        <f t="shared" si="5"/>
        <v>40</v>
      </c>
      <c r="AI47" s="60">
        <f t="shared" si="0"/>
        <v>0</v>
      </c>
      <c r="AJ47" s="60">
        <f t="shared" si="1"/>
        <v>40</v>
      </c>
      <c r="AK47" s="247">
        <f t="shared" si="2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1080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760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1080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840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 scale="110">
      <selection activeCell="M12" sqref="M12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cale="110" showGridLines="0" showRowCol="0" topLeftCell="A7">
      <selection activeCell="A4" sqref="A4:XFD4"/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 codeName="ورقة8"/>
  <dimension ref="A1:AQ58"/>
  <sheetViews>
    <sheetView showGridLines="0" showRowColHeaders="0" rightToLeft="1" zoomScale="110" zoomScaleNormal="110" workbookViewId="0">
      <selection activeCell="R10" sqref="R10"/>
    </sheetView>
  </sheetViews>
  <sheetFormatPr defaultColWidth="11.42578125" defaultRowHeight="12.75"/>
  <cols>
    <col min="1" max="1" width="4" customWidth="1"/>
    <col min="2" max="2" width="14.5703125" customWidth="1"/>
    <col min="3" max="3" width="3" bestFit="1" customWidth="1"/>
    <col min="4" max="6" width="3.42578125" bestFit="1" customWidth="1"/>
    <col min="7" max="7" width="3.140625" bestFit="1" customWidth="1"/>
    <col min="8" max="8" width="3.42578125" bestFit="1" customWidth="1"/>
    <col min="9" max="9" width="3.140625" bestFit="1" customWidth="1"/>
    <col min="10" max="11" width="3.42578125" bestFit="1" customWidth="1"/>
    <col min="12" max="21" width="3" bestFit="1" customWidth="1"/>
    <col min="22" max="22" width="3.42578125" bestFit="1" customWidth="1"/>
    <col min="23" max="23" width="3" bestFit="1" customWidth="1"/>
    <col min="24" max="26" width="3.42578125" bestFit="1" customWidth="1"/>
    <col min="27" max="27" width="3.140625" bestFit="1" customWidth="1"/>
    <col min="28" max="28" width="3.42578125" bestFit="1" customWidth="1"/>
    <col min="29" max="29" width="3.140625" bestFit="1" customWidth="1"/>
    <col min="30" max="32" width="3.42578125" bestFit="1" customWidth="1"/>
    <col min="33" max="33" width="3" bestFit="1" customWidth="1"/>
    <col min="34" max="37" width="6.42578125" customWidth="1"/>
    <col min="38" max="39" width="7.7109375" customWidth="1"/>
    <col min="40" max="40" width="4.85546875" style="3" bestFit="1" customWidth="1"/>
    <col min="41" max="42" width="10.140625" customWidth="1"/>
    <col min="43" max="43" width="10.28515625" bestFit="1" customWidth="1"/>
  </cols>
  <sheetData>
    <row r="1" spans="1:40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0" ht="21" customHeight="1">
      <c r="B2" s="298" t="s">
        <v>100</v>
      </c>
      <c r="C2" s="372" t="s">
        <v>101</v>
      </c>
      <c r="D2" s="372"/>
      <c r="E2" s="372"/>
      <c r="F2" s="3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0" ht="18.75" customHeight="1">
      <c r="B3" s="298" t="s">
        <v>99</v>
      </c>
      <c r="C3" s="373"/>
      <c r="D3" s="373"/>
      <c r="E3" s="373"/>
      <c r="F3" s="37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5"/>
    </row>
    <row r="4" spans="1:40" s="299" customFormat="1" ht="16.5" customHeight="1">
      <c r="A4" s="375" t="s">
        <v>48</v>
      </c>
      <c r="B4" s="376"/>
      <c r="C4" s="296" t="s">
        <v>12</v>
      </c>
      <c r="D4" s="371" t="s">
        <v>39</v>
      </c>
      <c r="E4" s="371"/>
      <c r="F4" s="371"/>
      <c r="G4" s="297" t="s">
        <v>2</v>
      </c>
      <c r="H4" s="374" t="s">
        <v>40</v>
      </c>
      <c r="I4" s="374"/>
      <c r="J4" s="374"/>
      <c r="K4" s="297" t="s">
        <v>13</v>
      </c>
      <c r="L4" s="374" t="s">
        <v>41</v>
      </c>
      <c r="M4" s="374"/>
      <c r="N4" s="374"/>
      <c r="O4" s="297" t="s">
        <v>11</v>
      </c>
      <c r="P4" s="374" t="s">
        <v>42</v>
      </c>
      <c r="Q4" s="374"/>
      <c r="R4" s="374"/>
      <c r="S4" s="297" t="s">
        <v>10</v>
      </c>
      <c r="T4" s="374" t="s">
        <v>43</v>
      </c>
      <c r="U4" s="374"/>
      <c r="V4" s="374"/>
      <c r="W4" s="297" t="s">
        <v>9</v>
      </c>
      <c r="X4" s="374" t="s">
        <v>44</v>
      </c>
      <c r="Y4" s="374"/>
      <c r="Z4" s="374"/>
      <c r="AA4" s="296" t="s">
        <v>8</v>
      </c>
      <c r="AB4" s="371" t="s">
        <v>45</v>
      </c>
      <c r="AC4" s="371"/>
      <c r="AD4" s="371"/>
      <c r="AE4" s="296" t="s">
        <v>46</v>
      </c>
      <c r="AF4" s="371" t="s">
        <v>47</v>
      </c>
      <c r="AG4" s="371"/>
      <c r="AH4" s="371"/>
      <c r="AN4" s="300"/>
    </row>
    <row r="5" spans="1:40" ht="12.75" customHeight="1">
      <c r="A5" s="364" t="s">
        <v>17</v>
      </c>
      <c r="B5" s="364" t="s">
        <v>16</v>
      </c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22">
        <v>22</v>
      </c>
      <c r="Y5" s="22">
        <v>23</v>
      </c>
      <c r="Z5" s="22">
        <v>24</v>
      </c>
      <c r="AA5" s="22">
        <v>25</v>
      </c>
      <c r="AB5" s="22">
        <v>26</v>
      </c>
      <c r="AC5" s="22">
        <v>27</v>
      </c>
      <c r="AD5" s="22">
        <v>28</v>
      </c>
      <c r="AE5" s="22">
        <v>29</v>
      </c>
      <c r="AF5" s="22">
        <v>30</v>
      </c>
      <c r="AG5" s="35">
        <v>31</v>
      </c>
      <c r="AH5" s="364" t="s">
        <v>0</v>
      </c>
      <c r="AI5" s="364" t="s">
        <v>1</v>
      </c>
      <c r="AJ5" s="364" t="s">
        <v>2</v>
      </c>
      <c r="AK5" s="364" t="s">
        <v>5</v>
      </c>
      <c r="AL5" s="3"/>
      <c r="AN5"/>
    </row>
    <row r="6" spans="1:40" ht="13.5" customHeight="1">
      <c r="A6" s="365"/>
      <c r="B6" s="36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33"/>
      <c r="AH6" s="365"/>
      <c r="AI6" s="365"/>
      <c r="AJ6" s="365"/>
      <c r="AK6" s="365"/>
      <c r="AL6" s="3"/>
      <c r="AN6"/>
    </row>
    <row r="7" spans="1:40" ht="13.5" customHeight="1">
      <c r="A7" s="366"/>
      <c r="B7" s="366"/>
      <c r="C7" s="23" t="s">
        <v>11</v>
      </c>
      <c r="D7" s="23" t="s">
        <v>10</v>
      </c>
      <c r="E7" s="23" t="s">
        <v>9</v>
      </c>
      <c r="F7" s="238" t="s">
        <v>8</v>
      </c>
      <c r="G7" s="238" t="s">
        <v>12</v>
      </c>
      <c r="H7" s="23" t="s">
        <v>2</v>
      </c>
      <c r="I7" s="23" t="s">
        <v>13</v>
      </c>
      <c r="J7" s="23" t="s">
        <v>11</v>
      </c>
      <c r="K7" s="23" t="s">
        <v>10</v>
      </c>
      <c r="L7" s="23" t="s">
        <v>9</v>
      </c>
      <c r="M7" s="238" t="s">
        <v>8</v>
      </c>
      <c r="N7" s="238" t="s">
        <v>12</v>
      </c>
      <c r="O7" s="23" t="s">
        <v>2</v>
      </c>
      <c r="P7" s="23" t="s">
        <v>13</v>
      </c>
      <c r="Q7" s="23" t="s">
        <v>11</v>
      </c>
      <c r="R7" s="23" t="s">
        <v>10</v>
      </c>
      <c r="S7" s="23" t="s">
        <v>9</v>
      </c>
      <c r="T7" s="238"/>
      <c r="U7" s="238"/>
      <c r="V7" s="23"/>
      <c r="W7" s="23"/>
      <c r="X7" s="23"/>
      <c r="Y7" s="23"/>
      <c r="Z7" s="23"/>
      <c r="AA7" s="238"/>
      <c r="AB7" s="238"/>
      <c r="AC7" s="23"/>
      <c r="AD7" s="23"/>
      <c r="AE7" s="23"/>
      <c r="AF7" s="23"/>
      <c r="AG7" s="33"/>
      <c r="AH7" s="366"/>
      <c r="AI7" s="366"/>
      <c r="AJ7" s="366"/>
      <c r="AK7" s="366"/>
      <c r="AL7" s="3"/>
      <c r="AN7"/>
    </row>
    <row r="8" spans="1:40" ht="12.75" customHeight="1">
      <c r="A8" s="21">
        <v>1</v>
      </c>
      <c r="B8" s="248" t="str">
        <f>ورقة2!B4</f>
        <v>بن خليف سيف الدين</v>
      </c>
      <c r="C8" s="16"/>
      <c r="D8" s="16"/>
      <c r="E8" s="16"/>
      <c r="F8" s="240"/>
      <c r="G8" s="240"/>
      <c r="H8" s="17"/>
      <c r="I8" s="17"/>
      <c r="J8" s="17"/>
      <c r="K8" s="17"/>
      <c r="L8" s="17"/>
      <c r="M8" s="240"/>
      <c r="N8" s="240"/>
      <c r="O8" s="17"/>
      <c r="P8" s="17"/>
      <c r="Q8" s="17"/>
      <c r="R8" s="17"/>
      <c r="S8" s="17"/>
      <c r="T8" s="240"/>
      <c r="U8" s="240"/>
      <c r="V8" s="17"/>
      <c r="W8" s="17"/>
      <c r="X8" s="17"/>
      <c r="Y8" s="17"/>
      <c r="Z8" s="17"/>
      <c r="AA8" s="240"/>
      <c r="AB8" s="240"/>
      <c r="AC8" s="17"/>
      <c r="AD8" s="17"/>
      <c r="AE8" s="17"/>
      <c r="AF8" s="17"/>
      <c r="AG8" s="34"/>
      <c r="AH8" s="13">
        <f>COUNTIF(C7:AG7,"ح")*2 + COUNTIF(C7:AG7,"إ")*2 + COUNTIF(C7:AG7,"ث")*2+ COUNTIF(C7:AG7,"ر")*2+ COUNTIF(C7:AG7,"خ")*2</f>
        <v>26</v>
      </c>
      <c r="AI8" s="14">
        <f t="shared" ref="AI8:AI47" si="0">COUNTIF(C8:AG8,"ص") + COUNTIF(C8:AG8,"م") + COUNTIF(C8:AG8,"ي")*2</f>
        <v>0</v>
      </c>
      <c r="AJ8" s="14">
        <f t="shared" ref="AJ8:AJ47" si="1">AH8-AI8</f>
        <v>26</v>
      </c>
      <c r="AK8" s="15">
        <f t="shared" ref="AK8:AK47" si="2">AI8/AH8</f>
        <v>0</v>
      </c>
      <c r="AL8" s="4"/>
      <c r="AN8"/>
    </row>
    <row r="9" spans="1:40" ht="13.5" customHeight="1">
      <c r="A9" s="21">
        <f>A8+1</f>
        <v>2</v>
      </c>
      <c r="B9" s="248" t="str">
        <f>ورقة2!B5</f>
        <v>بن خليف محمد ش الدين</v>
      </c>
      <c r="C9" s="16"/>
      <c r="D9" s="16"/>
      <c r="E9" s="16"/>
      <c r="F9" s="240"/>
      <c r="G9" s="240"/>
      <c r="H9" s="17"/>
      <c r="I9" s="17"/>
      <c r="J9" s="17"/>
      <c r="K9" s="18"/>
      <c r="L9" s="17"/>
      <c r="M9" s="240"/>
      <c r="N9" s="240"/>
      <c r="O9" s="17"/>
      <c r="P9" s="17"/>
      <c r="Q9" s="17"/>
      <c r="R9" s="17"/>
      <c r="S9" s="19"/>
      <c r="T9" s="240"/>
      <c r="U9" s="240"/>
      <c r="V9" s="17"/>
      <c r="W9" s="17"/>
      <c r="X9" s="17"/>
      <c r="Y9" s="19"/>
      <c r="Z9" s="17"/>
      <c r="AA9" s="240"/>
      <c r="AB9" s="240"/>
      <c r="AC9" s="17"/>
      <c r="AD9" s="17"/>
      <c r="AE9" s="17"/>
      <c r="AF9" s="17"/>
      <c r="AG9" s="34"/>
      <c r="AH9" s="14">
        <f>AH8</f>
        <v>26</v>
      </c>
      <c r="AI9" s="14">
        <f t="shared" si="0"/>
        <v>0</v>
      </c>
      <c r="AJ9" s="14">
        <f t="shared" si="1"/>
        <v>26</v>
      </c>
      <c r="AK9" s="15">
        <f t="shared" si="2"/>
        <v>0</v>
      </c>
      <c r="AL9" s="4"/>
      <c r="AN9"/>
    </row>
    <row r="10" spans="1:40">
      <c r="A10" s="21">
        <f t="shared" ref="A10:A34" si="3">A9+1</f>
        <v>3</v>
      </c>
      <c r="B10" s="248" t="str">
        <f>ورقة2!B6</f>
        <v>بوكرش انس</v>
      </c>
      <c r="C10" s="16"/>
      <c r="D10" s="16"/>
      <c r="E10" s="16"/>
      <c r="F10" s="240"/>
      <c r="G10" s="240"/>
      <c r="H10" s="17"/>
      <c r="I10" s="17"/>
      <c r="J10" s="17"/>
      <c r="K10" s="18"/>
      <c r="L10" s="17"/>
      <c r="M10" s="240"/>
      <c r="N10" s="240"/>
      <c r="O10" s="17"/>
      <c r="P10" s="17"/>
      <c r="Q10" s="17"/>
      <c r="R10" s="17"/>
      <c r="S10" s="17"/>
      <c r="T10" s="240"/>
      <c r="U10" s="240"/>
      <c r="V10" s="17"/>
      <c r="W10" s="17"/>
      <c r="X10" s="17"/>
      <c r="Y10" s="17"/>
      <c r="Z10" s="17"/>
      <c r="AA10" s="240"/>
      <c r="AB10" s="240"/>
      <c r="AC10" s="17"/>
      <c r="AD10" s="17"/>
      <c r="AE10" s="17"/>
      <c r="AF10" s="17"/>
      <c r="AG10" s="34"/>
      <c r="AH10" s="14">
        <f t="shared" ref="AH10:AH26" si="4">AH9</f>
        <v>26</v>
      </c>
      <c r="AI10" s="14">
        <f t="shared" si="0"/>
        <v>0</v>
      </c>
      <c r="AJ10" s="14">
        <f t="shared" si="1"/>
        <v>26</v>
      </c>
      <c r="AK10" s="15">
        <f t="shared" si="2"/>
        <v>0</v>
      </c>
      <c r="AL10" s="4"/>
      <c r="AN10"/>
    </row>
    <row r="11" spans="1:40">
      <c r="A11" s="21">
        <f t="shared" si="3"/>
        <v>4</v>
      </c>
      <c r="B11" s="248" t="str">
        <f>ورقة2!B7</f>
        <v>حميدة أحمد لمين</v>
      </c>
      <c r="C11" s="16"/>
      <c r="D11" s="16"/>
      <c r="E11" s="16"/>
      <c r="F11" s="240"/>
      <c r="G11" s="240"/>
      <c r="H11" s="17"/>
      <c r="I11" s="17"/>
      <c r="J11" s="17"/>
      <c r="K11" s="18"/>
      <c r="L11" s="17"/>
      <c r="M11" s="240"/>
      <c r="N11" s="240"/>
      <c r="O11" s="17"/>
      <c r="P11" s="17"/>
      <c r="Q11" s="17"/>
      <c r="R11" s="17"/>
      <c r="S11" s="17"/>
      <c r="T11" s="240"/>
      <c r="U11" s="240"/>
      <c r="V11" s="17"/>
      <c r="W11" s="17"/>
      <c r="X11" s="17"/>
      <c r="Y11" s="17"/>
      <c r="Z11" s="17"/>
      <c r="AA11" s="240"/>
      <c r="AB11" s="240"/>
      <c r="AC11" s="17"/>
      <c r="AD11" s="17"/>
      <c r="AE11" s="17"/>
      <c r="AF11" s="17"/>
      <c r="AG11" s="34"/>
      <c r="AH11" s="14">
        <f t="shared" si="4"/>
        <v>26</v>
      </c>
      <c r="AI11" s="14">
        <f t="shared" si="0"/>
        <v>0</v>
      </c>
      <c r="AJ11" s="14">
        <f t="shared" si="1"/>
        <v>26</v>
      </c>
      <c r="AK11" s="15">
        <f t="shared" si="2"/>
        <v>0</v>
      </c>
      <c r="AL11" s="4"/>
    </row>
    <row r="12" spans="1:40">
      <c r="A12" s="21">
        <f t="shared" si="3"/>
        <v>5</v>
      </c>
      <c r="B12" s="248" t="str">
        <f>ورقة2!B8</f>
        <v>هواري سعيد</v>
      </c>
      <c r="C12" s="16"/>
      <c r="D12" s="16"/>
      <c r="E12" s="16"/>
      <c r="F12" s="240"/>
      <c r="G12" s="240"/>
      <c r="H12" s="17"/>
      <c r="I12" s="17"/>
      <c r="J12" s="17"/>
      <c r="K12" s="18"/>
      <c r="L12" s="17"/>
      <c r="M12" s="240"/>
      <c r="N12" s="240"/>
      <c r="O12" s="19"/>
      <c r="P12" s="19"/>
      <c r="Q12" s="19"/>
      <c r="R12" s="17"/>
      <c r="S12" s="17"/>
      <c r="T12" s="240"/>
      <c r="U12" s="240"/>
      <c r="V12" s="17"/>
      <c r="W12" s="17"/>
      <c r="X12" s="17"/>
      <c r="Y12" s="17"/>
      <c r="Z12" s="17"/>
      <c r="AA12" s="240"/>
      <c r="AB12" s="240"/>
      <c r="AC12" s="17"/>
      <c r="AD12" s="17"/>
      <c r="AE12" s="17"/>
      <c r="AF12" s="17"/>
      <c r="AG12" s="34"/>
      <c r="AH12" s="14">
        <f t="shared" si="4"/>
        <v>26</v>
      </c>
      <c r="AI12" s="14">
        <f t="shared" si="0"/>
        <v>0</v>
      </c>
      <c r="AJ12" s="14">
        <f t="shared" si="1"/>
        <v>26</v>
      </c>
      <c r="AK12" s="15">
        <f t="shared" si="2"/>
        <v>0</v>
      </c>
      <c r="AL12" s="4"/>
    </row>
    <row r="13" spans="1:40">
      <c r="A13" s="21">
        <f t="shared" si="3"/>
        <v>6</v>
      </c>
      <c r="B13" s="248" t="str">
        <f>ورقة2!B9</f>
        <v>زيطوط علي</v>
      </c>
      <c r="C13" s="16"/>
      <c r="D13" s="16"/>
      <c r="E13" s="16"/>
      <c r="F13" s="240"/>
      <c r="G13" s="240"/>
      <c r="H13" s="17"/>
      <c r="I13" s="17"/>
      <c r="J13" s="17"/>
      <c r="K13" s="18"/>
      <c r="L13" s="17"/>
      <c r="M13" s="240"/>
      <c r="N13" s="240"/>
      <c r="O13" s="17"/>
      <c r="P13" s="17"/>
      <c r="Q13" s="17"/>
      <c r="R13" s="17"/>
      <c r="S13" s="17"/>
      <c r="T13" s="240"/>
      <c r="U13" s="240"/>
      <c r="V13" s="17"/>
      <c r="W13" s="17"/>
      <c r="X13" s="17"/>
      <c r="Y13" s="17"/>
      <c r="Z13" s="17"/>
      <c r="AA13" s="240"/>
      <c r="AB13" s="240"/>
      <c r="AC13" s="17"/>
      <c r="AD13" s="17"/>
      <c r="AE13" s="17"/>
      <c r="AF13" s="17"/>
      <c r="AG13" s="34"/>
      <c r="AH13" s="14">
        <f t="shared" si="4"/>
        <v>26</v>
      </c>
      <c r="AI13" s="14">
        <f t="shared" si="0"/>
        <v>0</v>
      </c>
      <c r="AJ13" s="14">
        <f t="shared" si="1"/>
        <v>26</v>
      </c>
      <c r="AK13" s="15">
        <f t="shared" si="2"/>
        <v>0</v>
      </c>
      <c r="AL13" s="4"/>
    </row>
    <row r="14" spans="1:40">
      <c r="A14" s="21">
        <f t="shared" si="3"/>
        <v>7</v>
      </c>
      <c r="B14" s="248" t="str">
        <f>ورقة2!B10</f>
        <v>داودي الياس</v>
      </c>
      <c r="C14" s="16"/>
      <c r="D14" s="16"/>
      <c r="E14" s="16"/>
      <c r="F14" s="240"/>
      <c r="G14" s="240"/>
      <c r="H14" s="17"/>
      <c r="I14" s="17"/>
      <c r="J14" s="17"/>
      <c r="K14" s="18"/>
      <c r="L14" s="17"/>
      <c r="M14" s="240"/>
      <c r="N14" s="240"/>
      <c r="O14" s="17"/>
      <c r="P14" s="17"/>
      <c r="Q14" s="17"/>
      <c r="R14" s="17"/>
      <c r="S14" s="17"/>
      <c r="T14" s="240"/>
      <c r="U14" s="240"/>
      <c r="V14" s="17"/>
      <c r="W14" s="17"/>
      <c r="X14" s="17"/>
      <c r="Y14" s="17"/>
      <c r="Z14" s="17"/>
      <c r="AA14" s="240"/>
      <c r="AB14" s="240"/>
      <c r="AC14" s="17"/>
      <c r="AD14" s="17"/>
      <c r="AE14" s="17"/>
      <c r="AF14" s="17"/>
      <c r="AG14" s="34"/>
      <c r="AH14" s="14">
        <f t="shared" si="4"/>
        <v>26</v>
      </c>
      <c r="AI14" s="14">
        <f t="shared" si="0"/>
        <v>0</v>
      </c>
      <c r="AJ14" s="14">
        <f t="shared" si="1"/>
        <v>26</v>
      </c>
      <c r="AK14" s="15">
        <f t="shared" si="2"/>
        <v>0</v>
      </c>
      <c r="AL14" s="4"/>
    </row>
    <row r="15" spans="1:40">
      <c r="A15" s="21">
        <f t="shared" si="3"/>
        <v>8</v>
      </c>
      <c r="B15" s="248" t="str">
        <f>ورقة2!B11</f>
        <v>أحمد وحيد</v>
      </c>
      <c r="C15" s="16"/>
      <c r="D15" s="16"/>
      <c r="E15" s="16"/>
      <c r="F15" s="240"/>
      <c r="G15" s="240"/>
      <c r="H15" s="17"/>
      <c r="I15" s="17"/>
      <c r="J15" s="17"/>
      <c r="K15" s="18"/>
      <c r="L15" s="17"/>
      <c r="M15" s="240"/>
      <c r="N15" s="240"/>
      <c r="O15" s="17"/>
      <c r="P15" s="17"/>
      <c r="Q15" s="17"/>
      <c r="R15" s="17"/>
      <c r="S15" s="17"/>
      <c r="T15" s="240"/>
      <c r="U15" s="240"/>
      <c r="V15" s="17"/>
      <c r="W15" s="17"/>
      <c r="X15" s="17"/>
      <c r="Y15" s="17"/>
      <c r="Z15" s="17"/>
      <c r="AA15" s="240"/>
      <c r="AB15" s="240"/>
      <c r="AC15" s="17"/>
      <c r="AD15" s="17"/>
      <c r="AE15" s="17"/>
      <c r="AF15" s="17"/>
      <c r="AG15" s="34"/>
      <c r="AH15" s="14">
        <f t="shared" si="4"/>
        <v>26</v>
      </c>
      <c r="AI15" s="14">
        <f t="shared" si="0"/>
        <v>0</v>
      </c>
      <c r="AJ15" s="14">
        <f t="shared" si="1"/>
        <v>26</v>
      </c>
      <c r="AK15" s="15">
        <f t="shared" si="2"/>
        <v>0</v>
      </c>
      <c r="AL15" s="4"/>
    </row>
    <row r="16" spans="1:40">
      <c r="A16" s="21">
        <f t="shared" si="3"/>
        <v>9</v>
      </c>
      <c r="B16" s="248" t="str">
        <f>ورقة2!B12</f>
        <v>بن قنيسة طارق</v>
      </c>
      <c r="C16" s="16"/>
      <c r="D16" s="16"/>
      <c r="E16" s="16"/>
      <c r="F16" s="240"/>
      <c r="G16" s="240"/>
      <c r="H16" s="17"/>
      <c r="I16" s="17"/>
      <c r="J16" s="17"/>
      <c r="K16" s="18"/>
      <c r="L16" s="17"/>
      <c r="M16" s="240"/>
      <c r="N16" s="240"/>
      <c r="O16" s="17"/>
      <c r="P16" s="17"/>
      <c r="Q16" s="17"/>
      <c r="R16" s="17"/>
      <c r="S16" s="17"/>
      <c r="T16" s="240"/>
      <c r="U16" s="240"/>
      <c r="V16" s="17"/>
      <c r="W16" s="17"/>
      <c r="X16" s="17"/>
      <c r="Y16" s="17"/>
      <c r="Z16" s="17"/>
      <c r="AA16" s="240"/>
      <c r="AB16" s="240"/>
      <c r="AC16" s="17"/>
      <c r="AD16" s="17"/>
      <c r="AE16" s="17"/>
      <c r="AF16" s="17"/>
      <c r="AG16" s="34"/>
      <c r="AH16" s="14">
        <f t="shared" si="4"/>
        <v>26</v>
      </c>
      <c r="AI16" s="14">
        <f t="shared" si="0"/>
        <v>0</v>
      </c>
      <c r="AJ16" s="14">
        <f t="shared" si="1"/>
        <v>26</v>
      </c>
      <c r="AK16" s="15">
        <f t="shared" si="2"/>
        <v>0</v>
      </c>
      <c r="AL16" s="4"/>
    </row>
    <row r="17" spans="1:40">
      <c r="A17" s="21">
        <f t="shared" si="3"/>
        <v>10</v>
      </c>
      <c r="B17" s="248" t="str">
        <f>ورقة2!B13</f>
        <v>قزو رشيد</v>
      </c>
      <c r="C17" s="16"/>
      <c r="D17" s="16"/>
      <c r="E17" s="16"/>
      <c r="F17" s="240"/>
      <c r="G17" s="240"/>
      <c r="H17" s="17"/>
      <c r="I17" s="17"/>
      <c r="J17" s="17"/>
      <c r="K17" s="18"/>
      <c r="L17" s="17"/>
      <c r="M17" s="240"/>
      <c r="N17" s="240"/>
      <c r="O17" s="17"/>
      <c r="P17" s="17"/>
      <c r="Q17" s="17"/>
      <c r="R17" s="17"/>
      <c r="S17" s="17"/>
      <c r="T17" s="240"/>
      <c r="U17" s="240"/>
      <c r="V17" s="17"/>
      <c r="W17" s="17"/>
      <c r="X17" s="17"/>
      <c r="Y17" s="17"/>
      <c r="Z17" s="17"/>
      <c r="AA17" s="240"/>
      <c r="AB17" s="240"/>
      <c r="AC17" s="17"/>
      <c r="AD17" s="17"/>
      <c r="AE17" s="17"/>
      <c r="AF17" s="17"/>
      <c r="AG17" s="34"/>
      <c r="AH17" s="14">
        <f t="shared" si="4"/>
        <v>26</v>
      </c>
      <c r="AI17" s="14">
        <f t="shared" si="0"/>
        <v>0</v>
      </c>
      <c r="AJ17" s="14">
        <f t="shared" si="1"/>
        <v>26</v>
      </c>
      <c r="AK17" s="15">
        <f t="shared" si="2"/>
        <v>0</v>
      </c>
      <c r="AL17" s="4"/>
      <c r="AN17"/>
    </row>
    <row r="18" spans="1:40">
      <c r="A18" s="21">
        <f t="shared" si="3"/>
        <v>11</v>
      </c>
      <c r="B18" s="248" t="str">
        <f>ورقة2!B14</f>
        <v>برشي إسلام</v>
      </c>
      <c r="C18" s="16"/>
      <c r="D18" s="16"/>
      <c r="E18" s="16"/>
      <c r="F18" s="240"/>
      <c r="G18" s="240"/>
      <c r="H18" s="17"/>
      <c r="I18" s="17"/>
      <c r="J18" s="17"/>
      <c r="K18" s="18"/>
      <c r="L18" s="17"/>
      <c r="M18" s="240"/>
      <c r="N18" s="240"/>
      <c r="O18" s="17"/>
      <c r="P18" s="17"/>
      <c r="Q18" s="17"/>
      <c r="R18" s="17"/>
      <c r="S18" s="17"/>
      <c r="T18" s="240"/>
      <c r="U18" s="240"/>
      <c r="V18" s="17"/>
      <c r="W18" s="17"/>
      <c r="X18" s="17"/>
      <c r="Y18" s="17"/>
      <c r="Z18" s="17"/>
      <c r="AA18" s="240"/>
      <c r="AB18" s="240"/>
      <c r="AC18" s="17"/>
      <c r="AD18" s="17"/>
      <c r="AE18" s="17"/>
      <c r="AF18" s="17"/>
      <c r="AG18" s="34"/>
      <c r="AH18" s="14">
        <f t="shared" si="4"/>
        <v>26</v>
      </c>
      <c r="AI18" s="14">
        <f t="shared" si="0"/>
        <v>0</v>
      </c>
      <c r="AJ18" s="14">
        <f t="shared" si="1"/>
        <v>26</v>
      </c>
      <c r="AK18" s="15">
        <f t="shared" si="2"/>
        <v>0</v>
      </c>
      <c r="AL18" s="4"/>
      <c r="AN18"/>
    </row>
    <row r="19" spans="1:40">
      <c r="A19" s="21">
        <f t="shared" si="3"/>
        <v>12</v>
      </c>
      <c r="B19" s="248" t="str">
        <f>ورقة2!B15</f>
        <v>سويسي سعد</v>
      </c>
      <c r="C19" s="16"/>
      <c r="D19" s="16"/>
      <c r="E19" s="16"/>
      <c r="F19" s="240"/>
      <c r="G19" s="240"/>
      <c r="H19" s="17"/>
      <c r="I19" s="17"/>
      <c r="J19" s="17"/>
      <c r="K19" s="18"/>
      <c r="L19" s="17"/>
      <c r="M19" s="240"/>
      <c r="N19" s="240"/>
      <c r="O19" s="17"/>
      <c r="P19" s="17"/>
      <c r="Q19" s="17"/>
      <c r="R19" s="17"/>
      <c r="S19" s="17"/>
      <c r="T19" s="240"/>
      <c r="U19" s="240"/>
      <c r="V19" s="17"/>
      <c r="W19" s="17"/>
      <c r="X19" s="17"/>
      <c r="Y19" s="17"/>
      <c r="Z19" s="17"/>
      <c r="AA19" s="240"/>
      <c r="AB19" s="240"/>
      <c r="AC19" s="17"/>
      <c r="AD19" s="17"/>
      <c r="AE19" s="17"/>
      <c r="AF19" s="17"/>
      <c r="AG19" s="34"/>
      <c r="AH19" s="14">
        <f t="shared" si="4"/>
        <v>26</v>
      </c>
      <c r="AI19" s="14">
        <f t="shared" si="0"/>
        <v>0</v>
      </c>
      <c r="AJ19" s="14">
        <f t="shared" si="1"/>
        <v>26</v>
      </c>
      <c r="AK19" s="15">
        <f t="shared" si="2"/>
        <v>0</v>
      </c>
      <c r="AL19" s="4"/>
      <c r="AN19"/>
    </row>
    <row r="20" spans="1:40">
      <c r="A20" s="21">
        <f t="shared" si="3"/>
        <v>13</v>
      </c>
      <c r="B20" s="248" t="str">
        <f>ورقة2!B16</f>
        <v>معاش عز الدين</v>
      </c>
      <c r="C20" s="16"/>
      <c r="D20" s="16"/>
      <c r="E20" s="16"/>
      <c r="F20" s="240"/>
      <c r="G20" s="240"/>
      <c r="H20" s="17"/>
      <c r="I20" s="17"/>
      <c r="J20" s="17"/>
      <c r="K20" s="18"/>
      <c r="L20" s="17"/>
      <c r="M20" s="240"/>
      <c r="N20" s="240"/>
      <c r="O20" s="17"/>
      <c r="P20" s="17"/>
      <c r="Q20" s="17"/>
      <c r="R20" s="17"/>
      <c r="S20" s="17"/>
      <c r="T20" s="240"/>
      <c r="U20" s="240"/>
      <c r="V20" s="17"/>
      <c r="W20" s="17"/>
      <c r="X20" s="17"/>
      <c r="Y20" s="17"/>
      <c r="Z20" s="17"/>
      <c r="AA20" s="240"/>
      <c r="AB20" s="240"/>
      <c r="AC20" s="17"/>
      <c r="AD20" s="17"/>
      <c r="AE20" s="17"/>
      <c r="AF20" s="17"/>
      <c r="AG20" s="34"/>
      <c r="AH20" s="14">
        <f t="shared" si="4"/>
        <v>26</v>
      </c>
      <c r="AI20" s="14">
        <f t="shared" si="0"/>
        <v>0</v>
      </c>
      <c r="AJ20" s="14">
        <f t="shared" si="1"/>
        <v>26</v>
      </c>
      <c r="AK20" s="15">
        <f t="shared" si="2"/>
        <v>0</v>
      </c>
      <c r="AL20" s="4"/>
      <c r="AN20"/>
    </row>
    <row r="21" spans="1:40">
      <c r="A21" s="21">
        <f t="shared" si="3"/>
        <v>14</v>
      </c>
      <c r="B21" s="248" t="str">
        <f>ورقة2!B17</f>
        <v>عيسوب مصطفى</v>
      </c>
      <c r="C21" s="16"/>
      <c r="D21" s="16"/>
      <c r="E21" s="16"/>
      <c r="F21" s="240"/>
      <c r="G21" s="240"/>
      <c r="H21" s="17"/>
      <c r="I21" s="17"/>
      <c r="J21" s="17"/>
      <c r="K21" s="18"/>
      <c r="L21" s="17"/>
      <c r="M21" s="240"/>
      <c r="N21" s="240"/>
      <c r="O21" s="19"/>
      <c r="P21" s="17"/>
      <c r="Q21" s="17"/>
      <c r="R21" s="17"/>
      <c r="S21" s="17"/>
      <c r="T21" s="240"/>
      <c r="U21" s="240"/>
      <c r="V21" s="17"/>
      <c r="W21" s="17"/>
      <c r="X21" s="17"/>
      <c r="Y21" s="17"/>
      <c r="Z21" s="17"/>
      <c r="AA21" s="240"/>
      <c r="AB21" s="240"/>
      <c r="AC21" s="17"/>
      <c r="AD21" s="17"/>
      <c r="AE21" s="17"/>
      <c r="AF21" s="17"/>
      <c r="AG21" s="34"/>
      <c r="AH21" s="14">
        <f t="shared" si="4"/>
        <v>26</v>
      </c>
      <c r="AI21" s="14">
        <f t="shared" si="0"/>
        <v>0</v>
      </c>
      <c r="AJ21" s="14">
        <f t="shared" si="1"/>
        <v>26</v>
      </c>
      <c r="AK21" s="15">
        <f t="shared" si="2"/>
        <v>0</v>
      </c>
      <c r="AL21" s="4"/>
      <c r="AN21"/>
    </row>
    <row r="22" spans="1:40">
      <c r="A22" s="21">
        <f t="shared" si="3"/>
        <v>15</v>
      </c>
      <c r="B22" s="248">
        <f>ورقة2!B18</f>
        <v>0</v>
      </c>
      <c r="C22" s="16"/>
      <c r="D22" s="16"/>
      <c r="E22" s="16"/>
      <c r="F22" s="240"/>
      <c r="G22" s="240"/>
      <c r="H22" s="17"/>
      <c r="I22" s="17"/>
      <c r="J22" s="17"/>
      <c r="K22" s="18"/>
      <c r="L22" s="17"/>
      <c r="M22" s="240"/>
      <c r="N22" s="240"/>
      <c r="O22" s="17"/>
      <c r="P22" s="17"/>
      <c r="Q22" s="17"/>
      <c r="R22" s="17"/>
      <c r="S22" s="17"/>
      <c r="T22" s="240"/>
      <c r="U22" s="240"/>
      <c r="V22" s="17"/>
      <c r="W22" s="17"/>
      <c r="X22" s="17"/>
      <c r="Y22" s="17"/>
      <c r="Z22" s="17"/>
      <c r="AA22" s="240"/>
      <c r="AB22" s="240"/>
      <c r="AC22" s="17"/>
      <c r="AD22" s="17"/>
      <c r="AE22" s="17"/>
      <c r="AF22" s="17"/>
      <c r="AG22" s="34"/>
      <c r="AH22" s="14">
        <f t="shared" si="4"/>
        <v>26</v>
      </c>
      <c r="AI22" s="14">
        <f t="shared" si="0"/>
        <v>0</v>
      </c>
      <c r="AJ22" s="14">
        <f t="shared" si="1"/>
        <v>26</v>
      </c>
      <c r="AK22" s="15">
        <f t="shared" si="2"/>
        <v>0</v>
      </c>
      <c r="AL22" s="4"/>
      <c r="AN22"/>
    </row>
    <row r="23" spans="1:40">
      <c r="A23" s="21">
        <f t="shared" si="3"/>
        <v>16</v>
      </c>
      <c r="B23" s="248">
        <f>ورقة2!B19</f>
        <v>0</v>
      </c>
      <c r="C23" s="16"/>
      <c r="D23" s="16"/>
      <c r="E23" s="16"/>
      <c r="F23" s="240"/>
      <c r="G23" s="240"/>
      <c r="H23" s="17"/>
      <c r="I23" s="17"/>
      <c r="J23" s="17"/>
      <c r="K23" s="18"/>
      <c r="L23" s="17"/>
      <c r="M23" s="240"/>
      <c r="N23" s="240"/>
      <c r="O23" s="17"/>
      <c r="P23" s="17"/>
      <c r="Q23" s="17"/>
      <c r="R23" s="17"/>
      <c r="S23" s="17"/>
      <c r="T23" s="240"/>
      <c r="U23" s="240"/>
      <c r="V23" s="17"/>
      <c r="W23" s="17"/>
      <c r="X23" s="17"/>
      <c r="Y23" s="17"/>
      <c r="Z23" s="17"/>
      <c r="AA23" s="240"/>
      <c r="AB23" s="240"/>
      <c r="AC23" s="17"/>
      <c r="AD23" s="17"/>
      <c r="AE23" s="17"/>
      <c r="AF23" s="17"/>
      <c r="AG23" s="34"/>
      <c r="AH23" s="14">
        <f t="shared" si="4"/>
        <v>26</v>
      </c>
      <c r="AI23" s="14">
        <f t="shared" si="0"/>
        <v>0</v>
      </c>
      <c r="AJ23" s="14">
        <f t="shared" si="1"/>
        <v>26</v>
      </c>
      <c r="AK23" s="15">
        <f t="shared" si="2"/>
        <v>0</v>
      </c>
      <c r="AL23" s="4"/>
      <c r="AN23"/>
    </row>
    <row r="24" spans="1:40">
      <c r="A24" s="21">
        <f t="shared" si="3"/>
        <v>17</v>
      </c>
      <c r="B24" s="248">
        <f>ورقة2!B20</f>
        <v>0</v>
      </c>
      <c r="C24" s="16"/>
      <c r="D24" s="16"/>
      <c r="E24" s="16"/>
      <c r="F24" s="240"/>
      <c r="G24" s="240"/>
      <c r="H24" s="17"/>
      <c r="I24" s="17"/>
      <c r="J24" s="17"/>
      <c r="K24" s="18"/>
      <c r="L24" s="17"/>
      <c r="M24" s="240"/>
      <c r="N24" s="240"/>
      <c r="O24" s="17"/>
      <c r="P24" s="19"/>
      <c r="Q24" s="17"/>
      <c r="R24" s="17"/>
      <c r="S24" s="17"/>
      <c r="T24" s="240"/>
      <c r="U24" s="240"/>
      <c r="V24" s="17"/>
      <c r="W24" s="17"/>
      <c r="X24" s="17"/>
      <c r="Y24" s="17"/>
      <c r="Z24" s="17"/>
      <c r="AA24" s="240"/>
      <c r="AB24" s="240"/>
      <c r="AC24" s="17"/>
      <c r="AD24" s="17"/>
      <c r="AE24" s="17"/>
      <c r="AF24" s="17"/>
      <c r="AG24" s="34"/>
      <c r="AH24" s="14">
        <f t="shared" si="4"/>
        <v>26</v>
      </c>
      <c r="AI24" s="14">
        <f t="shared" si="0"/>
        <v>0</v>
      </c>
      <c r="AJ24" s="14">
        <f t="shared" si="1"/>
        <v>26</v>
      </c>
      <c r="AK24" s="15">
        <f t="shared" si="2"/>
        <v>0</v>
      </c>
      <c r="AL24" s="4"/>
      <c r="AN24"/>
    </row>
    <row r="25" spans="1:40">
      <c r="A25" s="21">
        <f t="shared" si="3"/>
        <v>18</v>
      </c>
      <c r="B25" s="248">
        <f>ورقة2!B21</f>
        <v>0</v>
      </c>
      <c r="C25" s="16"/>
      <c r="D25" s="16"/>
      <c r="E25" s="16"/>
      <c r="F25" s="240"/>
      <c r="G25" s="240"/>
      <c r="H25" s="17"/>
      <c r="I25" s="17"/>
      <c r="J25" s="17"/>
      <c r="K25" s="18"/>
      <c r="L25" s="17"/>
      <c r="M25" s="240"/>
      <c r="N25" s="240"/>
      <c r="O25" s="17"/>
      <c r="P25" s="17"/>
      <c r="Q25" s="17"/>
      <c r="R25" s="17"/>
      <c r="S25" s="17"/>
      <c r="T25" s="240"/>
      <c r="U25" s="240"/>
      <c r="V25" s="17"/>
      <c r="W25" s="17"/>
      <c r="X25" s="17"/>
      <c r="Y25" s="17"/>
      <c r="Z25" s="17"/>
      <c r="AA25" s="240"/>
      <c r="AB25" s="240"/>
      <c r="AC25" s="17"/>
      <c r="AD25" s="17"/>
      <c r="AE25" s="17"/>
      <c r="AF25" s="17"/>
      <c r="AG25" s="34"/>
      <c r="AH25" s="14">
        <f t="shared" si="4"/>
        <v>26</v>
      </c>
      <c r="AI25" s="14">
        <f t="shared" si="0"/>
        <v>0</v>
      </c>
      <c r="AJ25" s="14">
        <f t="shared" si="1"/>
        <v>26</v>
      </c>
      <c r="AK25" s="15">
        <f t="shared" si="2"/>
        <v>0</v>
      </c>
      <c r="AL25" s="4"/>
      <c r="AN25"/>
    </row>
    <row r="26" spans="1:40">
      <c r="A26" s="21">
        <f t="shared" si="3"/>
        <v>19</v>
      </c>
      <c r="B26" s="248">
        <f>ورقة2!B22</f>
        <v>0</v>
      </c>
      <c r="C26" s="16"/>
      <c r="D26" s="16"/>
      <c r="E26" s="16"/>
      <c r="F26" s="240"/>
      <c r="G26" s="240"/>
      <c r="H26" s="17"/>
      <c r="I26" s="17"/>
      <c r="J26" s="17"/>
      <c r="K26" s="18"/>
      <c r="L26" s="17"/>
      <c r="M26" s="240"/>
      <c r="N26" s="240"/>
      <c r="O26" s="17"/>
      <c r="P26" s="17"/>
      <c r="Q26" s="17"/>
      <c r="R26" s="17"/>
      <c r="S26" s="17"/>
      <c r="T26" s="240"/>
      <c r="U26" s="240"/>
      <c r="V26" s="17"/>
      <c r="W26" s="17"/>
      <c r="X26" s="17"/>
      <c r="Y26" s="17"/>
      <c r="Z26" s="17"/>
      <c r="AA26" s="240"/>
      <c r="AB26" s="240"/>
      <c r="AC26" s="17"/>
      <c r="AD26" s="17"/>
      <c r="AE26" s="17"/>
      <c r="AF26" s="17"/>
      <c r="AG26" s="34"/>
      <c r="AH26" s="14">
        <f t="shared" si="4"/>
        <v>26</v>
      </c>
      <c r="AI26" s="14">
        <f t="shared" si="0"/>
        <v>0</v>
      </c>
      <c r="AJ26" s="14">
        <f t="shared" si="1"/>
        <v>26</v>
      </c>
      <c r="AK26" s="15">
        <f t="shared" si="2"/>
        <v>0</v>
      </c>
      <c r="AL26" s="4"/>
      <c r="AN26"/>
    </row>
    <row r="27" spans="1:40">
      <c r="A27" s="246">
        <f t="shared" si="3"/>
        <v>20</v>
      </c>
      <c r="B27" s="249" t="str">
        <f>ورقة2!B23</f>
        <v>بن خليف عفاف</v>
      </c>
      <c r="C27" s="16"/>
      <c r="D27" s="16"/>
      <c r="E27" s="16"/>
      <c r="F27" s="240"/>
      <c r="G27" s="240"/>
      <c r="H27" s="17"/>
      <c r="I27" s="17"/>
      <c r="J27" s="17"/>
      <c r="K27" s="18"/>
      <c r="L27" s="17"/>
      <c r="M27" s="240"/>
      <c r="N27" s="240"/>
      <c r="O27" s="19"/>
      <c r="P27" s="17"/>
      <c r="Q27" s="17"/>
      <c r="R27" s="17"/>
      <c r="S27" s="17"/>
      <c r="T27" s="240"/>
      <c r="U27" s="240"/>
      <c r="V27" s="17"/>
      <c r="W27" s="17"/>
      <c r="X27" s="17"/>
      <c r="Y27" s="17"/>
      <c r="Z27" s="17"/>
      <c r="AA27" s="240"/>
      <c r="AB27" s="240"/>
      <c r="AC27" s="17"/>
      <c r="AD27" s="17"/>
      <c r="AE27" s="17"/>
      <c r="AF27" s="17"/>
      <c r="AG27" s="34"/>
      <c r="AH27" s="60">
        <f>AH8</f>
        <v>26</v>
      </c>
      <c r="AI27" s="60">
        <f t="shared" si="0"/>
        <v>0</v>
      </c>
      <c r="AJ27" s="60">
        <f t="shared" si="1"/>
        <v>26</v>
      </c>
      <c r="AK27" s="247">
        <f t="shared" si="2"/>
        <v>0</v>
      </c>
      <c r="AL27" s="4"/>
      <c r="AN27"/>
    </row>
    <row r="28" spans="1:40">
      <c r="A28" s="246">
        <f t="shared" si="3"/>
        <v>21</v>
      </c>
      <c r="B28" s="249" t="str">
        <f>ورقة2!B24</f>
        <v>بن خليف مريم</v>
      </c>
      <c r="C28" s="16"/>
      <c r="D28" s="16"/>
      <c r="E28" s="16"/>
      <c r="F28" s="240"/>
      <c r="G28" s="240"/>
      <c r="H28" s="17"/>
      <c r="I28" s="17"/>
      <c r="J28" s="17"/>
      <c r="K28" s="18"/>
      <c r="L28" s="17"/>
      <c r="M28" s="240"/>
      <c r="N28" s="240"/>
      <c r="O28" s="17"/>
      <c r="P28" s="17"/>
      <c r="Q28" s="17"/>
      <c r="R28" s="17"/>
      <c r="S28" s="17"/>
      <c r="T28" s="240"/>
      <c r="U28" s="240"/>
      <c r="V28" s="17"/>
      <c r="W28" s="17"/>
      <c r="X28" s="17"/>
      <c r="Y28" s="17"/>
      <c r="Z28" s="17"/>
      <c r="AA28" s="240"/>
      <c r="AB28" s="240"/>
      <c r="AC28" s="17"/>
      <c r="AD28" s="17"/>
      <c r="AE28" s="17"/>
      <c r="AF28" s="17"/>
      <c r="AG28" s="34"/>
      <c r="AH28" s="60">
        <f t="shared" ref="AH28:AH47" si="5">AH9</f>
        <v>26</v>
      </c>
      <c r="AI28" s="60">
        <f t="shared" si="0"/>
        <v>0</v>
      </c>
      <c r="AJ28" s="60">
        <f t="shared" si="1"/>
        <v>26</v>
      </c>
      <c r="AK28" s="247">
        <f t="shared" si="2"/>
        <v>0</v>
      </c>
      <c r="AL28" s="4"/>
      <c r="AN28"/>
    </row>
    <row r="29" spans="1:40">
      <c r="A29" s="246">
        <f t="shared" si="3"/>
        <v>22</v>
      </c>
      <c r="B29" s="249" t="str">
        <f>ورقة2!B25</f>
        <v>قدام ريم نور اليقين</v>
      </c>
      <c r="C29" s="16"/>
      <c r="D29" s="16"/>
      <c r="E29" s="16"/>
      <c r="F29" s="240"/>
      <c r="G29" s="240"/>
      <c r="H29" s="17"/>
      <c r="I29" s="17"/>
      <c r="J29" s="17"/>
      <c r="K29" s="18"/>
      <c r="L29" s="17"/>
      <c r="M29" s="240"/>
      <c r="N29" s="240"/>
      <c r="O29" s="17"/>
      <c r="P29" s="17"/>
      <c r="Q29" s="17"/>
      <c r="R29" s="17"/>
      <c r="S29" s="17"/>
      <c r="T29" s="240"/>
      <c r="U29" s="240"/>
      <c r="V29" s="17"/>
      <c r="W29" s="17"/>
      <c r="X29" s="17"/>
      <c r="Y29" s="17"/>
      <c r="Z29" s="17"/>
      <c r="AA29" s="240"/>
      <c r="AB29" s="240"/>
      <c r="AC29" s="17"/>
      <c r="AD29" s="17"/>
      <c r="AE29" s="17"/>
      <c r="AF29" s="17"/>
      <c r="AG29" s="34"/>
      <c r="AH29" s="60">
        <f t="shared" si="5"/>
        <v>26</v>
      </c>
      <c r="AI29" s="60">
        <f t="shared" si="0"/>
        <v>0</v>
      </c>
      <c r="AJ29" s="60">
        <f t="shared" si="1"/>
        <v>26</v>
      </c>
      <c r="AK29" s="247">
        <f t="shared" si="2"/>
        <v>0</v>
      </c>
      <c r="AL29" s="4"/>
      <c r="AN29"/>
    </row>
    <row r="30" spans="1:40">
      <c r="A30" s="246">
        <f t="shared" si="3"/>
        <v>23</v>
      </c>
      <c r="B30" s="249" t="str">
        <f>ورقة2!B26</f>
        <v>هرماس نفيسة</v>
      </c>
      <c r="C30" s="16"/>
      <c r="D30" s="16"/>
      <c r="E30" s="16"/>
      <c r="F30" s="240"/>
      <c r="G30" s="240"/>
      <c r="H30" s="17"/>
      <c r="I30" s="17"/>
      <c r="J30" s="17"/>
      <c r="K30" s="18"/>
      <c r="L30" s="17"/>
      <c r="M30" s="240"/>
      <c r="N30" s="240"/>
      <c r="O30" s="17"/>
      <c r="P30" s="17"/>
      <c r="Q30" s="17"/>
      <c r="R30" s="17"/>
      <c r="S30" s="17"/>
      <c r="T30" s="240"/>
      <c r="U30" s="240"/>
      <c r="V30" s="17"/>
      <c r="W30" s="17"/>
      <c r="X30" s="17"/>
      <c r="Y30" s="17"/>
      <c r="Z30" s="17"/>
      <c r="AA30" s="240"/>
      <c r="AB30" s="240"/>
      <c r="AC30" s="17"/>
      <c r="AD30" s="17"/>
      <c r="AE30" s="17"/>
      <c r="AF30" s="17"/>
      <c r="AG30" s="34"/>
      <c r="AH30" s="60">
        <f t="shared" si="5"/>
        <v>26</v>
      </c>
      <c r="AI30" s="60">
        <f t="shared" si="0"/>
        <v>0</v>
      </c>
      <c r="AJ30" s="60">
        <f t="shared" si="1"/>
        <v>26</v>
      </c>
      <c r="AK30" s="247">
        <f t="shared" si="2"/>
        <v>0</v>
      </c>
      <c r="AL30" s="4"/>
      <c r="AN30"/>
    </row>
    <row r="31" spans="1:40">
      <c r="A31" s="246">
        <f t="shared" si="3"/>
        <v>24</v>
      </c>
      <c r="B31" s="249" t="str">
        <f>ورقة2!B27</f>
        <v>شداد زوليخة</v>
      </c>
      <c r="C31" s="16"/>
      <c r="D31" s="16"/>
      <c r="E31" s="16"/>
      <c r="F31" s="240"/>
      <c r="G31" s="240"/>
      <c r="H31" s="17"/>
      <c r="I31" s="17"/>
      <c r="J31" s="17"/>
      <c r="K31" s="18"/>
      <c r="L31" s="17"/>
      <c r="M31" s="240"/>
      <c r="N31" s="240"/>
      <c r="O31" s="17"/>
      <c r="P31" s="17"/>
      <c r="Q31" s="17"/>
      <c r="R31" s="17"/>
      <c r="S31" s="17"/>
      <c r="T31" s="240"/>
      <c r="U31" s="240"/>
      <c r="V31" s="17"/>
      <c r="W31" s="17"/>
      <c r="X31" s="17"/>
      <c r="Y31" s="17"/>
      <c r="Z31" s="17"/>
      <c r="AA31" s="240"/>
      <c r="AB31" s="240"/>
      <c r="AC31" s="17"/>
      <c r="AD31" s="17"/>
      <c r="AE31" s="17"/>
      <c r="AF31" s="17"/>
      <c r="AG31" s="34"/>
      <c r="AH31" s="60">
        <f t="shared" si="5"/>
        <v>26</v>
      </c>
      <c r="AI31" s="60">
        <f t="shared" si="0"/>
        <v>0</v>
      </c>
      <c r="AJ31" s="60">
        <f t="shared" si="1"/>
        <v>26</v>
      </c>
      <c r="AK31" s="247">
        <f t="shared" si="2"/>
        <v>0</v>
      </c>
      <c r="AL31" s="4"/>
      <c r="AN31"/>
    </row>
    <row r="32" spans="1:40">
      <c r="A32" s="246">
        <f t="shared" si="3"/>
        <v>25</v>
      </c>
      <c r="B32" s="249" t="str">
        <f>ورقة2!B28</f>
        <v>ضيف الله خديجة</v>
      </c>
      <c r="C32" s="16"/>
      <c r="D32" s="16"/>
      <c r="E32" s="16"/>
      <c r="F32" s="241"/>
      <c r="G32" s="241"/>
      <c r="H32" s="20"/>
      <c r="I32" s="20"/>
      <c r="J32" s="20"/>
      <c r="K32" s="18"/>
      <c r="L32" s="17"/>
      <c r="M32" s="241"/>
      <c r="N32" s="241"/>
      <c r="O32" s="20"/>
      <c r="P32" s="20"/>
      <c r="Q32" s="20"/>
      <c r="R32" s="17"/>
      <c r="S32" s="17"/>
      <c r="T32" s="241"/>
      <c r="U32" s="241"/>
      <c r="V32" s="17"/>
      <c r="W32" s="17"/>
      <c r="X32" s="17"/>
      <c r="Y32" s="17"/>
      <c r="Z32" s="17"/>
      <c r="AA32" s="241"/>
      <c r="AB32" s="241"/>
      <c r="AC32" s="17"/>
      <c r="AD32" s="17"/>
      <c r="AE32" s="17"/>
      <c r="AF32" s="17"/>
      <c r="AG32" s="34"/>
      <c r="AH32" s="60">
        <f t="shared" si="5"/>
        <v>26</v>
      </c>
      <c r="AI32" s="60">
        <f t="shared" si="0"/>
        <v>0</v>
      </c>
      <c r="AJ32" s="60">
        <f t="shared" si="1"/>
        <v>26</v>
      </c>
      <c r="AK32" s="247">
        <f t="shared" si="2"/>
        <v>0</v>
      </c>
      <c r="AL32" s="4"/>
      <c r="AN32"/>
    </row>
    <row r="33" spans="1:40">
      <c r="A33" s="246">
        <f t="shared" si="3"/>
        <v>26</v>
      </c>
      <c r="B33" s="249" t="str">
        <f>ورقة2!B29</f>
        <v>بن خليف سماح</v>
      </c>
      <c r="C33" s="16"/>
      <c r="D33" s="16"/>
      <c r="E33" s="16"/>
      <c r="F33" s="241"/>
      <c r="G33" s="241"/>
      <c r="H33" s="20"/>
      <c r="I33" s="20"/>
      <c r="J33" s="20"/>
      <c r="K33" s="18"/>
      <c r="L33" s="17"/>
      <c r="M33" s="241"/>
      <c r="N33" s="241"/>
      <c r="O33" s="20"/>
      <c r="P33" s="20"/>
      <c r="Q33" s="20"/>
      <c r="R33" s="17"/>
      <c r="S33" s="17"/>
      <c r="T33" s="241"/>
      <c r="U33" s="241"/>
      <c r="V33" s="17"/>
      <c r="W33" s="17"/>
      <c r="X33" s="17"/>
      <c r="Y33" s="17"/>
      <c r="Z33" s="17"/>
      <c r="AA33" s="241"/>
      <c r="AB33" s="241"/>
      <c r="AC33" s="17"/>
      <c r="AD33" s="17"/>
      <c r="AE33" s="17"/>
      <c r="AF33" s="17"/>
      <c r="AG33" s="34"/>
      <c r="AH33" s="60">
        <f t="shared" si="5"/>
        <v>26</v>
      </c>
      <c r="AI33" s="60">
        <f t="shared" si="0"/>
        <v>0</v>
      </c>
      <c r="AJ33" s="60">
        <f t="shared" si="1"/>
        <v>26</v>
      </c>
      <c r="AK33" s="247">
        <f t="shared" si="2"/>
        <v>0</v>
      </c>
      <c r="AL33" s="4"/>
      <c r="AN33"/>
    </row>
    <row r="34" spans="1:40">
      <c r="A34" s="246">
        <f t="shared" si="3"/>
        <v>27</v>
      </c>
      <c r="B34" s="249" t="str">
        <f>ورقة2!B30</f>
        <v>فاطمة الزهراء</v>
      </c>
      <c r="C34" s="16"/>
      <c r="D34" s="16"/>
      <c r="E34" s="16"/>
      <c r="F34" s="241"/>
      <c r="G34" s="241"/>
      <c r="H34" s="20"/>
      <c r="I34" s="20"/>
      <c r="J34" s="20"/>
      <c r="K34" s="18"/>
      <c r="L34" s="17"/>
      <c r="M34" s="241"/>
      <c r="N34" s="241"/>
      <c r="O34" s="20"/>
      <c r="P34" s="20"/>
      <c r="Q34" s="20"/>
      <c r="R34" s="17"/>
      <c r="S34" s="17"/>
      <c r="T34" s="241"/>
      <c r="U34" s="241"/>
      <c r="V34" s="17"/>
      <c r="W34" s="17"/>
      <c r="X34" s="17"/>
      <c r="Y34" s="17"/>
      <c r="Z34" s="17"/>
      <c r="AA34" s="241"/>
      <c r="AB34" s="241"/>
      <c r="AC34" s="17"/>
      <c r="AD34" s="17"/>
      <c r="AE34" s="17"/>
      <c r="AF34" s="17"/>
      <c r="AG34" s="34"/>
      <c r="AH34" s="60">
        <f t="shared" si="5"/>
        <v>26</v>
      </c>
      <c r="AI34" s="60">
        <f t="shared" si="0"/>
        <v>0</v>
      </c>
      <c r="AJ34" s="60">
        <f t="shared" si="1"/>
        <v>26</v>
      </c>
      <c r="AK34" s="247">
        <f t="shared" si="2"/>
        <v>0</v>
      </c>
      <c r="AL34" s="4"/>
      <c r="AN34"/>
    </row>
    <row r="35" spans="1:40">
      <c r="A35" s="246">
        <f>A34+1</f>
        <v>28</v>
      </c>
      <c r="B35" s="249" t="str">
        <f>ورقة2!B31</f>
        <v>بن غربي نادية</v>
      </c>
      <c r="C35" s="16"/>
      <c r="D35" s="16"/>
      <c r="E35" s="16"/>
      <c r="F35" s="241"/>
      <c r="G35" s="241"/>
      <c r="H35" s="20"/>
      <c r="I35" s="20"/>
      <c r="J35" s="20"/>
      <c r="K35" s="18"/>
      <c r="L35" s="17"/>
      <c r="M35" s="241"/>
      <c r="N35" s="241"/>
      <c r="O35" s="20"/>
      <c r="P35" s="20"/>
      <c r="Q35" s="20"/>
      <c r="R35" s="17"/>
      <c r="S35" s="17"/>
      <c r="T35" s="241"/>
      <c r="U35" s="241"/>
      <c r="V35" s="17"/>
      <c r="W35" s="17"/>
      <c r="X35" s="17"/>
      <c r="Y35" s="17"/>
      <c r="Z35" s="17"/>
      <c r="AA35" s="241"/>
      <c r="AB35" s="241"/>
      <c r="AC35" s="17"/>
      <c r="AD35" s="17"/>
      <c r="AE35" s="17"/>
      <c r="AF35" s="17"/>
      <c r="AG35" s="34"/>
      <c r="AH35" s="60">
        <f t="shared" si="5"/>
        <v>26</v>
      </c>
      <c r="AI35" s="60">
        <f t="shared" si="0"/>
        <v>0</v>
      </c>
      <c r="AJ35" s="60">
        <f t="shared" si="1"/>
        <v>26</v>
      </c>
      <c r="AK35" s="247">
        <f t="shared" si="2"/>
        <v>0</v>
      </c>
      <c r="AL35" s="4"/>
      <c r="AN35"/>
    </row>
    <row r="36" spans="1:40">
      <c r="A36" s="246">
        <f>A35+1</f>
        <v>29</v>
      </c>
      <c r="B36" s="249" t="str">
        <f>ورقة2!B32</f>
        <v xml:space="preserve">بن ذيب فطيمة </v>
      </c>
      <c r="C36" s="16"/>
      <c r="D36" s="16"/>
      <c r="E36" s="16"/>
      <c r="F36" s="241"/>
      <c r="G36" s="241"/>
      <c r="H36" s="20"/>
      <c r="I36" s="20"/>
      <c r="J36" s="20"/>
      <c r="K36" s="18"/>
      <c r="L36" s="17"/>
      <c r="M36" s="241"/>
      <c r="N36" s="241"/>
      <c r="O36" s="20"/>
      <c r="P36" s="20"/>
      <c r="Q36" s="20"/>
      <c r="R36" s="17"/>
      <c r="S36" s="17"/>
      <c r="T36" s="241"/>
      <c r="U36" s="241"/>
      <c r="V36" s="17"/>
      <c r="W36" s="17"/>
      <c r="X36" s="17"/>
      <c r="Y36" s="17"/>
      <c r="Z36" s="17"/>
      <c r="AA36" s="241"/>
      <c r="AB36" s="241"/>
      <c r="AC36" s="17"/>
      <c r="AD36" s="17"/>
      <c r="AE36" s="17"/>
      <c r="AF36" s="17"/>
      <c r="AG36" s="34"/>
      <c r="AH36" s="60">
        <f t="shared" si="5"/>
        <v>26</v>
      </c>
      <c r="AI36" s="60">
        <f t="shared" si="0"/>
        <v>0</v>
      </c>
      <c r="AJ36" s="60">
        <f t="shared" si="1"/>
        <v>26</v>
      </c>
      <c r="AK36" s="247">
        <f t="shared" si="2"/>
        <v>0</v>
      </c>
      <c r="AL36" s="4"/>
      <c r="AN36"/>
    </row>
    <row r="37" spans="1:40">
      <c r="A37" s="246">
        <f>A36+1</f>
        <v>30</v>
      </c>
      <c r="B37" s="249" t="str">
        <f>ورقة2!B33</f>
        <v>مكي بسمة سارة</v>
      </c>
      <c r="C37" s="16"/>
      <c r="D37" s="16"/>
      <c r="E37" s="16"/>
      <c r="F37" s="241"/>
      <c r="G37" s="241"/>
      <c r="H37" s="20"/>
      <c r="I37" s="20"/>
      <c r="J37" s="20"/>
      <c r="K37" s="18"/>
      <c r="L37" s="17"/>
      <c r="M37" s="241"/>
      <c r="N37" s="241"/>
      <c r="O37" s="20"/>
      <c r="P37" s="20"/>
      <c r="Q37" s="20"/>
      <c r="R37" s="17"/>
      <c r="S37" s="17"/>
      <c r="T37" s="241"/>
      <c r="U37" s="241"/>
      <c r="V37" s="17"/>
      <c r="W37" s="17"/>
      <c r="X37" s="17"/>
      <c r="Y37" s="17"/>
      <c r="Z37" s="17"/>
      <c r="AA37" s="241"/>
      <c r="AB37" s="241"/>
      <c r="AC37" s="17"/>
      <c r="AD37" s="17"/>
      <c r="AE37" s="17"/>
      <c r="AF37" s="17"/>
      <c r="AG37" s="34"/>
      <c r="AH37" s="60">
        <f t="shared" si="5"/>
        <v>26</v>
      </c>
      <c r="AI37" s="60">
        <f t="shared" si="0"/>
        <v>0</v>
      </c>
      <c r="AJ37" s="60">
        <f t="shared" si="1"/>
        <v>26</v>
      </c>
      <c r="AK37" s="247">
        <f t="shared" si="2"/>
        <v>0</v>
      </c>
      <c r="AL37" s="4"/>
      <c r="AN37"/>
    </row>
    <row r="38" spans="1:40">
      <c r="A38" s="246">
        <f>A37+1</f>
        <v>31</v>
      </c>
      <c r="B38" s="249" t="str">
        <f>ورقة2!B34</f>
        <v>بن عبد الرحمن وفاء</v>
      </c>
      <c r="C38" s="16"/>
      <c r="D38" s="16"/>
      <c r="E38" s="16"/>
      <c r="F38" s="241"/>
      <c r="G38" s="241"/>
      <c r="H38" s="20"/>
      <c r="I38" s="20"/>
      <c r="J38" s="20"/>
      <c r="K38" s="18"/>
      <c r="L38" s="17"/>
      <c r="M38" s="241"/>
      <c r="N38" s="241"/>
      <c r="O38" s="20"/>
      <c r="P38" s="20"/>
      <c r="Q38" s="20"/>
      <c r="R38" s="17"/>
      <c r="S38" s="17"/>
      <c r="T38" s="241"/>
      <c r="U38" s="241"/>
      <c r="V38" s="17"/>
      <c r="W38" s="17"/>
      <c r="X38" s="17"/>
      <c r="Y38" s="17"/>
      <c r="Z38" s="17"/>
      <c r="AA38" s="241"/>
      <c r="AB38" s="241"/>
      <c r="AC38" s="17"/>
      <c r="AD38" s="17"/>
      <c r="AE38" s="17"/>
      <c r="AF38" s="17"/>
      <c r="AG38" s="34"/>
      <c r="AH38" s="60">
        <f t="shared" si="5"/>
        <v>26</v>
      </c>
      <c r="AI38" s="60">
        <f t="shared" si="0"/>
        <v>0</v>
      </c>
      <c r="AJ38" s="60">
        <f t="shared" si="1"/>
        <v>26</v>
      </c>
      <c r="AK38" s="247">
        <f t="shared" si="2"/>
        <v>0</v>
      </c>
      <c r="AL38" s="4"/>
      <c r="AN38"/>
    </row>
    <row r="39" spans="1:40">
      <c r="A39" s="246">
        <f>A38+1</f>
        <v>32</v>
      </c>
      <c r="B39" s="249" t="str">
        <f>ورقة2!B35</f>
        <v>رحمون شيماء ياسمين</v>
      </c>
      <c r="C39" s="16"/>
      <c r="D39" s="16"/>
      <c r="E39" s="16"/>
      <c r="F39" s="241"/>
      <c r="G39" s="241"/>
      <c r="H39" s="20"/>
      <c r="I39" s="20"/>
      <c r="J39" s="20"/>
      <c r="K39" s="18"/>
      <c r="L39" s="17"/>
      <c r="M39" s="241"/>
      <c r="N39" s="241"/>
      <c r="O39" s="20"/>
      <c r="P39" s="20"/>
      <c r="Q39" s="20"/>
      <c r="R39" s="17"/>
      <c r="S39" s="17"/>
      <c r="T39" s="241"/>
      <c r="U39" s="241"/>
      <c r="V39" s="17"/>
      <c r="W39" s="17"/>
      <c r="X39" s="17"/>
      <c r="Y39" s="17"/>
      <c r="Z39" s="17"/>
      <c r="AA39" s="241"/>
      <c r="AB39" s="241"/>
      <c r="AC39" s="17"/>
      <c r="AD39" s="17"/>
      <c r="AE39" s="17"/>
      <c r="AF39" s="17"/>
      <c r="AG39" s="34"/>
      <c r="AH39" s="60">
        <f t="shared" si="5"/>
        <v>26</v>
      </c>
      <c r="AI39" s="60">
        <f t="shared" si="0"/>
        <v>0</v>
      </c>
      <c r="AJ39" s="60">
        <f t="shared" si="1"/>
        <v>26</v>
      </c>
      <c r="AK39" s="247">
        <f t="shared" si="2"/>
        <v>0</v>
      </c>
      <c r="AL39" s="4"/>
      <c r="AN39"/>
    </row>
    <row r="40" spans="1:40">
      <c r="A40" s="246">
        <f t="shared" ref="A40:A47" si="6">A39+1</f>
        <v>33</v>
      </c>
      <c r="B40" s="249" t="str">
        <f>ورقة2!B36</f>
        <v>بوكرش زينب</v>
      </c>
      <c r="C40" s="16"/>
      <c r="D40" s="16"/>
      <c r="E40" s="16"/>
      <c r="F40" s="241"/>
      <c r="G40" s="241"/>
      <c r="H40" s="20"/>
      <c r="I40" s="20"/>
      <c r="J40" s="20"/>
      <c r="K40" s="18"/>
      <c r="L40" s="17"/>
      <c r="M40" s="241"/>
      <c r="N40" s="241"/>
      <c r="O40" s="20"/>
      <c r="P40" s="20"/>
      <c r="Q40" s="20"/>
      <c r="R40" s="17"/>
      <c r="S40" s="17"/>
      <c r="T40" s="241"/>
      <c r="U40" s="241"/>
      <c r="V40" s="17"/>
      <c r="W40" s="17"/>
      <c r="X40" s="17"/>
      <c r="Y40" s="17"/>
      <c r="Z40" s="17"/>
      <c r="AA40" s="241"/>
      <c r="AB40" s="241"/>
      <c r="AC40" s="17"/>
      <c r="AD40" s="17"/>
      <c r="AE40" s="17"/>
      <c r="AF40" s="17"/>
      <c r="AG40" s="34"/>
      <c r="AH40" s="60">
        <f t="shared" si="5"/>
        <v>26</v>
      </c>
      <c r="AI40" s="60">
        <f t="shared" si="0"/>
        <v>0</v>
      </c>
      <c r="AJ40" s="60">
        <f t="shared" si="1"/>
        <v>26</v>
      </c>
      <c r="AK40" s="247">
        <f t="shared" si="2"/>
        <v>0</v>
      </c>
      <c r="AL40" s="4"/>
      <c r="AN40"/>
    </row>
    <row r="41" spans="1:40">
      <c r="A41" s="246">
        <f t="shared" si="6"/>
        <v>34</v>
      </c>
      <c r="B41" s="249" t="str">
        <f>ورقة2!B37</f>
        <v>يونسي صابرين</v>
      </c>
      <c r="C41" s="16"/>
      <c r="D41" s="16"/>
      <c r="E41" s="16"/>
      <c r="F41" s="241"/>
      <c r="G41" s="241"/>
      <c r="H41" s="20"/>
      <c r="I41" s="20"/>
      <c r="J41" s="20"/>
      <c r="K41" s="18"/>
      <c r="L41" s="17"/>
      <c r="M41" s="241"/>
      <c r="N41" s="241"/>
      <c r="O41" s="20"/>
      <c r="P41" s="20"/>
      <c r="Q41" s="20"/>
      <c r="R41" s="17"/>
      <c r="S41" s="17"/>
      <c r="T41" s="241"/>
      <c r="U41" s="241"/>
      <c r="V41" s="17"/>
      <c r="W41" s="17"/>
      <c r="X41" s="17"/>
      <c r="Y41" s="17"/>
      <c r="Z41" s="17"/>
      <c r="AA41" s="241"/>
      <c r="AB41" s="241"/>
      <c r="AC41" s="17"/>
      <c r="AD41" s="17"/>
      <c r="AE41" s="17"/>
      <c r="AF41" s="17"/>
      <c r="AG41" s="34"/>
      <c r="AH41" s="60">
        <f t="shared" si="5"/>
        <v>26</v>
      </c>
      <c r="AI41" s="60">
        <f t="shared" si="0"/>
        <v>0</v>
      </c>
      <c r="AJ41" s="60">
        <f t="shared" si="1"/>
        <v>26</v>
      </c>
      <c r="AK41" s="247">
        <f t="shared" si="2"/>
        <v>0</v>
      </c>
      <c r="AL41" s="4"/>
      <c r="AN41"/>
    </row>
    <row r="42" spans="1:40">
      <c r="A42" s="246">
        <f t="shared" si="6"/>
        <v>35</v>
      </c>
      <c r="B42" s="249" t="str">
        <f>ورقة2!B38</f>
        <v>بوشمال بسمة</v>
      </c>
      <c r="C42" s="16"/>
      <c r="D42" s="16"/>
      <c r="E42" s="16"/>
      <c r="F42" s="241"/>
      <c r="G42" s="241"/>
      <c r="H42" s="20"/>
      <c r="I42" s="20"/>
      <c r="J42" s="20"/>
      <c r="K42" s="18"/>
      <c r="L42" s="17"/>
      <c r="M42" s="241"/>
      <c r="N42" s="241"/>
      <c r="O42" s="20"/>
      <c r="P42" s="20"/>
      <c r="Q42" s="20"/>
      <c r="R42" s="17"/>
      <c r="S42" s="17"/>
      <c r="T42" s="241"/>
      <c r="U42" s="241"/>
      <c r="V42" s="17"/>
      <c r="W42" s="17"/>
      <c r="X42" s="17"/>
      <c r="Y42" s="17"/>
      <c r="Z42" s="17"/>
      <c r="AA42" s="241"/>
      <c r="AB42" s="241"/>
      <c r="AC42" s="17"/>
      <c r="AD42" s="17"/>
      <c r="AE42" s="17"/>
      <c r="AF42" s="17"/>
      <c r="AG42" s="34"/>
      <c r="AH42" s="60">
        <f t="shared" si="5"/>
        <v>26</v>
      </c>
      <c r="AI42" s="60">
        <f t="shared" si="0"/>
        <v>0</v>
      </c>
      <c r="AJ42" s="60">
        <f t="shared" si="1"/>
        <v>26</v>
      </c>
      <c r="AK42" s="247">
        <f t="shared" si="2"/>
        <v>0</v>
      </c>
      <c r="AL42" s="4"/>
      <c r="AN42"/>
    </row>
    <row r="43" spans="1:40">
      <c r="A43" s="246">
        <f t="shared" si="6"/>
        <v>36</v>
      </c>
      <c r="B43" s="249">
        <f>ورقة2!B39</f>
        <v>0</v>
      </c>
      <c r="C43" s="16"/>
      <c r="D43" s="16"/>
      <c r="E43" s="16"/>
      <c r="F43" s="241"/>
      <c r="G43" s="241"/>
      <c r="H43" s="20"/>
      <c r="I43" s="20"/>
      <c r="J43" s="20"/>
      <c r="K43" s="18"/>
      <c r="L43" s="17"/>
      <c r="M43" s="241"/>
      <c r="N43" s="241"/>
      <c r="O43" s="20"/>
      <c r="P43" s="20"/>
      <c r="Q43" s="20"/>
      <c r="R43" s="17"/>
      <c r="S43" s="17"/>
      <c r="T43" s="241"/>
      <c r="U43" s="241"/>
      <c r="V43" s="17"/>
      <c r="W43" s="17"/>
      <c r="X43" s="17"/>
      <c r="Y43" s="17"/>
      <c r="Z43" s="17"/>
      <c r="AA43" s="241"/>
      <c r="AB43" s="241"/>
      <c r="AC43" s="17"/>
      <c r="AD43" s="17"/>
      <c r="AE43" s="17"/>
      <c r="AF43" s="17"/>
      <c r="AG43" s="34"/>
      <c r="AH43" s="60">
        <f t="shared" si="5"/>
        <v>26</v>
      </c>
      <c r="AI43" s="60">
        <f t="shared" si="0"/>
        <v>0</v>
      </c>
      <c r="AJ43" s="60">
        <f t="shared" si="1"/>
        <v>26</v>
      </c>
      <c r="AK43" s="247">
        <f t="shared" si="2"/>
        <v>0</v>
      </c>
      <c r="AL43" s="4"/>
      <c r="AN43"/>
    </row>
    <row r="44" spans="1:40">
      <c r="A44" s="246">
        <f t="shared" si="6"/>
        <v>37</v>
      </c>
      <c r="B44" s="249">
        <f>ورقة2!B40</f>
        <v>0</v>
      </c>
      <c r="C44" s="16"/>
      <c r="D44" s="16"/>
      <c r="E44" s="16"/>
      <c r="F44" s="241"/>
      <c r="G44" s="241"/>
      <c r="H44" s="20"/>
      <c r="I44" s="20"/>
      <c r="J44" s="20"/>
      <c r="K44" s="18"/>
      <c r="L44" s="17"/>
      <c r="M44" s="241"/>
      <c r="N44" s="241"/>
      <c r="O44" s="20"/>
      <c r="P44" s="20"/>
      <c r="Q44" s="20"/>
      <c r="R44" s="17"/>
      <c r="S44" s="17"/>
      <c r="T44" s="241"/>
      <c r="U44" s="241"/>
      <c r="V44" s="17"/>
      <c r="W44" s="17"/>
      <c r="X44" s="17"/>
      <c r="Y44" s="17"/>
      <c r="Z44" s="17"/>
      <c r="AA44" s="241"/>
      <c r="AB44" s="241"/>
      <c r="AC44" s="17"/>
      <c r="AD44" s="17"/>
      <c r="AE44" s="17"/>
      <c r="AF44" s="17"/>
      <c r="AG44" s="34"/>
      <c r="AH44" s="60">
        <f t="shared" si="5"/>
        <v>26</v>
      </c>
      <c r="AI44" s="60">
        <f t="shared" si="0"/>
        <v>0</v>
      </c>
      <c r="AJ44" s="60">
        <f t="shared" si="1"/>
        <v>26</v>
      </c>
      <c r="AK44" s="247">
        <f t="shared" si="2"/>
        <v>0</v>
      </c>
      <c r="AL44" s="4"/>
      <c r="AN44"/>
    </row>
    <row r="45" spans="1:40">
      <c r="A45" s="246">
        <f t="shared" si="6"/>
        <v>38</v>
      </c>
      <c r="B45" s="249">
        <f>ورقة2!B41</f>
        <v>0</v>
      </c>
      <c r="C45" s="16"/>
      <c r="D45" s="16"/>
      <c r="E45" s="16"/>
      <c r="F45" s="241"/>
      <c r="G45" s="241"/>
      <c r="H45" s="20"/>
      <c r="I45" s="20"/>
      <c r="J45" s="20"/>
      <c r="K45" s="18"/>
      <c r="L45" s="17"/>
      <c r="M45" s="241"/>
      <c r="N45" s="241"/>
      <c r="O45" s="20"/>
      <c r="P45" s="20"/>
      <c r="Q45" s="20"/>
      <c r="R45" s="17"/>
      <c r="S45" s="17"/>
      <c r="T45" s="241"/>
      <c r="U45" s="241"/>
      <c r="V45" s="17"/>
      <c r="W45" s="17"/>
      <c r="X45" s="17"/>
      <c r="Y45" s="17"/>
      <c r="Z45" s="17"/>
      <c r="AA45" s="241"/>
      <c r="AB45" s="241"/>
      <c r="AC45" s="17"/>
      <c r="AD45" s="17"/>
      <c r="AE45" s="17"/>
      <c r="AF45" s="17"/>
      <c r="AG45" s="34"/>
      <c r="AH45" s="60">
        <f t="shared" si="5"/>
        <v>26</v>
      </c>
      <c r="AI45" s="60">
        <f t="shared" si="0"/>
        <v>0</v>
      </c>
      <c r="AJ45" s="60">
        <f t="shared" si="1"/>
        <v>26</v>
      </c>
      <c r="AK45" s="247">
        <f t="shared" si="2"/>
        <v>0</v>
      </c>
      <c r="AL45" s="4"/>
      <c r="AN45"/>
    </row>
    <row r="46" spans="1:40">
      <c r="A46" s="246">
        <f t="shared" si="6"/>
        <v>39</v>
      </c>
      <c r="B46" s="249">
        <f>ورقة2!B42</f>
        <v>0</v>
      </c>
      <c r="C46" s="16"/>
      <c r="D46" s="16"/>
      <c r="E46" s="16"/>
      <c r="F46" s="241"/>
      <c r="G46" s="241"/>
      <c r="H46" s="20"/>
      <c r="I46" s="20"/>
      <c r="J46" s="20"/>
      <c r="K46" s="18"/>
      <c r="L46" s="17"/>
      <c r="M46" s="241"/>
      <c r="N46" s="241"/>
      <c r="O46" s="20"/>
      <c r="P46" s="20"/>
      <c r="Q46" s="20"/>
      <c r="R46" s="17"/>
      <c r="S46" s="17"/>
      <c r="T46" s="241"/>
      <c r="U46" s="241"/>
      <c r="V46" s="17"/>
      <c r="W46" s="17"/>
      <c r="X46" s="17"/>
      <c r="Y46" s="17"/>
      <c r="Z46" s="17"/>
      <c r="AA46" s="241"/>
      <c r="AB46" s="241"/>
      <c r="AC46" s="17"/>
      <c r="AD46" s="17"/>
      <c r="AE46" s="17"/>
      <c r="AF46" s="17"/>
      <c r="AG46" s="34"/>
      <c r="AH46" s="60">
        <f t="shared" si="5"/>
        <v>26</v>
      </c>
      <c r="AI46" s="60">
        <f t="shared" si="0"/>
        <v>0</v>
      </c>
      <c r="AJ46" s="60">
        <f t="shared" si="1"/>
        <v>26</v>
      </c>
      <c r="AK46" s="247">
        <f t="shared" si="2"/>
        <v>0</v>
      </c>
      <c r="AL46" s="4"/>
      <c r="AN46"/>
    </row>
    <row r="47" spans="1:40">
      <c r="A47" s="246">
        <f t="shared" si="6"/>
        <v>40</v>
      </c>
      <c r="B47" s="249">
        <f>ورقة2!B43</f>
        <v>0</v>
      </c>
      <c r="C47" s="16"/>
      <c r="D47" s="16"/>
      <c r="E47" s="16"/>
      <c r="F47" s="241"/>
      <c r="G47" s="241"/>
      <c r="H47" s="20"/>
      <c r="I47" s="20"/>
      <c r="J47" s="20"/>
      <c r="K47" s="18"/>
      <c r="L47" s="17"/>
      <c r="M47" s="241"/>
      <c r="N47" s="241"/>
      <c r="O47" s="20"/>
      <c r="P47" s="20"/>
      <c r="Q47" s="20"/>
      <c r="R47" s="17"/>
      <c r="S47" s="17"/>
      <c r="T47" s="241"/>
      <c r="U47" s="241"/>
      <c r="V47" s="17"/>
      <c r="W47" s="17"/>
      <c r="X47" s="17"/>
      <c r="Y47" s="17"/>
      <c r="Z47" s="17"/>
      <c r="AA47" s="241"/>
      <c r="AB47" s="241"/>
      <c r="AC47" s="17"/>
      <c r="AD47" s="17"/>
      <c r="AE47" s="17"/>
      <c r="AF47" s="17"/>
      <c r="AG47" s="34"/>
      <c r="AH47" s="60">
        <f t="shared" si="5"/>
        <v>26</v>
      </c>
      <c r="AI47" s="60">
        <f t="shared" si="0"/>
        <v>0</v>
      </c>
      <c r="AJ47" s="60">
        <f t="shared" si="1"/>
        <v>26</v>
      </c>
      <c r="AK47" s="247">
        <f t="shared" si="2"/>
        <v>0</v>
      </c>
      <c r="AL47" s="4"/>
      <c r="AN47"/>
    </row>
    <row r="48" spans="1:40" ht="18" customHeight="1">
      <c r="B48" s="32" t="s">
        <v>19</v>
      </c>
      <c r="C48" s="367" t="s">
        <v>14</v>
      </c>
      <c r="D48" s="367"/>
      <c r="E48" s="367"/>
      <c r="F48" s="367"/>
      <c r="G48" s="367"/>
      <c r="H48" s="368">
        <f>SUM(AH8:AH34)</f>
        <v>702</v>
      </c>
      <c r="I48" s="368"/>
      <c r="J48" s="368"/>
      <c r="K48" s="368"/>
      <c r="L48" s="24"/>
      <c r="M48" s="24"/>
      <c r="N48" s="24"/>
      <c r="O48" s="25"/>
      <c r="P48" s="367" t="s">
        <v>7</v>
      </c>
      <c r="Q48" s="367"/>
      <c r="R48" s="367"/>
      <c r="S48" s="367"/>
      <c r="T48" s="367"/>
      <c r="U48" s="368">
        <f>SUM(AI8:AI26)</f>
        <v>0</v>
      </c>
      <c r="V48" s="368"/>
      <c r="W48" s="368"/>
      <c r="X48" s="368"/>
      <c r="Y48" s="26"/>
      <c r="Z48" s="25"/>
      <c r="AA48" s="25"/>
      <c r="AB48" s="27"/>
      <c r="AC48" s="367" t="s">
        <v>6</v>
      </c>
      <c r="AD48" s="367"/>
      <c r="AE48" s="367"/>
      <c r="AF48" s="367"/>
      <c r="AG48" s="367"/>
      <c r="AH48" s="369">
        <f>SUM(AJ8:AJ26)</f>
        <v>494</v>
      </c>
      <c r="AI48" s="370"/>
      <c r="AJ48" s="12"/>
      <c r="AK48" s="10"/>
      <c r="AL48" s="2"/>
      <c r="AM48" s="2"/>
    </row>
    <row r="49" spans="2:43" ht="18" customHeight="1">
      <c r="B49" s="11"/>
      <c r="C49" s="25"/>
      <c r="D49" s="25"/>
      <c r="E49" s="25"/>
      <c r="F49" s="25"/>
      <c r="G49" s="25"/>
      <c r="H49" s="26"/>
      <c r="I49" s="26"/>
      <c r="J49" s="26"/>
      <c r="K49" s="26"/>
      <c r="L49" s="28"/>
      <c r="M49" s="28"/>
      <c r="N49" s="28"/>
      <c r="O49" s="26"/>
      <c r="P49" s="26"/>
      <c r="Q49" s="26"/>
      <c r="R49" s="26"/>
      <c r="S49" s="26"/>
      <c r="T49" s="26"/>
      <c r="U49" s="26"/>
      <c r="V49" s="29"/>
      <c r="W49" s="29"/>
      <c r="X49" s="29"/>
      <c r="Y49" s="29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9"/>
      <c r="AK49" s="9"/>
    </row>
    <row r="50" spans="2:43" ht="18" customHeight="1">
      <c r="C50" s="357" t="s">
        <v>4</v>
      </c>
      <c r="D50" s="357"/>
      <c r="E50" s="357"/>
      <c r="F50" s="357"/>
      <c r="G50" s="357"/>
      <c r="H50" s="358">
        <f>U48/H48</f>
        <v>0</v>
      </c>
      <c r="I50" s="358"/>
      <c r="J50" s="358"/>
      <c r="K50" s="358"/>
      <c r="L50" s="30"/>
      <c r="M50" s="30"/>
      <c r="N50" s="30"/>
      <c r="O50" s="29"/>
      <c r="Y50" s="30"/>
      <c r="Z50" s="30"/>
      <c r="AA50" s="359" t="s">
        <v>3</v>
      </c>
      <c r="AB50" s="360"/>
      <c r="AC50" s="360"/>
      <c r="AD50" s="360"/>
      <c r="AE50" s="361"/>
      <c r="AF50" s="358">
        <f>AH48/H48</f>
        <v>0.70370370370370372</v>
      </c>
      <c r="AG50" s="358"/>
      <c r="AH50" s="358"/>
      <c r="AI50" s="358"/>
      <c r="AJ50" s="9"/>
      <c r="AK50" s="9"/>
      <c r="AL50" s="9"/>
      <c r="AM50" s="9"/>
      <c r="AN50" s="9"/>
      <c r="AQ50" s="3"/>
    </row>
    <row r="51" spans="2:43" ht="12.75" customHeight="1">
      <c r="L51" s="8"/>
      <c r="M51" s="8"/>
      <c r="N51" s="8"/>
    </row>
    <row r="52" spans="2:43" ht="18" customHeight="1">
      <c r="B52" s="32" t="s">
        <v>18</v>
      </c>
      <c r="C52" s="367" t="s">
        <v>14</v>
      </c>
      <c r="D52" s="367"/>
      <c r="E52" s="367"/>
      <c r="F52" s="367"/>
      <c r="G52" s="367"/>
      <c r="H52" s="368">
        <f>SUM(AH12:AH38)</f>
        <v>702</v>
      </c>
      <c r="I52" s="368"/>
      <c r="J52" s="368"/>
      <c r="K52" s="368"/>
      <c r="L52" s="24"/>
      <c r="M52" s="24"/>
      <c r="N52" s="24"/>
      <c r="O52" s="25"/>
      <c r="P52" s="367" t="s">
        <v>7</v>
      </c>
      <c r="Q52" s="367"/>
      <c r="R52" s="367"/>
      <c r="S52" s="367"/>
      <c r="T52" s="367"/>
      <c r="U52" s="368">
        <f>SUM(AI27:AI47)</f>
        <v>0</v>
      </c>
      <c r="V52" s="368"/>
      <c r="W52" s="368"/>
      <c r="X52" s="368"/>
      <c r="Y52" s="26"/>
      <c r="Z52" s="25"/>
      <c r="AA52" s="25"/>
      <c r="AB52" s="27"/>
      <c r="AC52" s="367" t="s">
        <v>6</v>
      </c>
      <c r="AD52" s="367"/>
      <c r="AE52" s="367"/>
      <c r="AF52" s="367"/>
      <c r="AG52" s="367"/>
      <c r="AH52" s="369">
        <f>SUM(AJ27:AJ47)</f>
        <v>546</v>
      </c>
      <c r="AI52" s="370"/>
      <c r="AJ52" s="12"/>
      <c r="AK52" s="10"/>
      <c r="AL52" s="2"/>
      <c r="AM52" s="2"/>
    </row>
    <row r="53" spans="2:43" ht="18" customHeight="1">
      <c r="B53" s="11"/>
      <c r="C53" s="25"/>
      <c r="D53" s="25"/>
      <c r="E53" s="25"/>
      <c r="F53" s="25"/>
      <c r="G53" s="25"/>
      <c r="H53" s="26"/>
      <c r="I53" s="26"/>
      <c r="J53" s="26"/>
      <c r="K53" s="26"/>
      <c r="L53" s="28"/>
      <c r="M53" s="28"/>
      <c r="N53" s="28"/>
      <c r="O53" s="26"/>
      <c r="P53" s="26"/>
      <c r="Q53" s="26"/>
      <c r="R53" s="26"/>
      <c r="S53" s="26"/>
      <c r="T53" s="26"/>
      <c r="U53" s="26"/>
      <c r="V53" s="29"/>
      <c r="W53" s="29"/>
      <c r="X53" s="29"/>
      <c r="Y53" s="29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9"/>
      <c r="AK53" s="9"/>
    </row>
    <row r="54" spans="2:43" ht="18" customHeight="1">
      <c r="C54" s="357" t="s">
        <v>4</v>
      </c>
      <c r="D54" s="357"/>
      <c r="E54" s="357"/>
      <c r="F54" s="357"/>
      <c r="G54" s="357"/>
      <c r="H54" s="358">
        <f>U52/H52</f>
        <v>0</v>
      </c>
      <c r="I54" s="358"/>
      <c r="J54" s="358"/>
      <c r="K54" s="358"/>
      <c r="L54" s="30"/>
      <c r="M54" s="30"/>
      <c r="N54" s="30"/>
      <c r="O54" s="29"/>
      <c r="Y54" s="30"/>
      <c r="Z54" s="30"/>
      <c r="AA54" s="359" t="s">
        <v>3</v>
      </c>
      <c r="AB54" s="360"/>
      <c r="AC54" s="360"/>
      <c r="AD54" s="360"/>
      <c r="AE54" s="361"/>
      <c r="AF54" s="358">
        <f>AH52/H52</f>
        <v>0.77777777777777779</v>
      </c>
      <c r="AG54" s="358"/>
      <c r="AH54" s="358"/>
      <c r="AI54" s="358"/>
      <c r="AJ54" s="9"/>
      <c r="AK54" s="9"/>
      <c r="AL54" s="9"/>
      <c r="AM54" s="9"/>
      <c r="AN54" s="9"/>
      <c r="AQ54" s="3"/>
    </row>
    <row r="55" spans="2:43" ht="12.75" customHeight="1"/>
    <row r="56" spans="2:43" ht="16.5" customHeight="1">
      <c r="AA56" s="359" t="s">
        <v>20</v>
      </c>
      <c r="AB56" s="360"/>
      <c r="AC56" s="360"/>
      <c r="AD56" s="360"/>
      <c r="AE56" s="361"/>
      <c r="AF56" s="358">
        <f>(H50+H54)/2</f>
        <v>0</v>
      </c>
      <c r="AG56" s="358"/>
      <c r="AH56" s="358"/>
      <c r="AI56" s="358"/>
    </row>
    <row r="57" spans="2:43" ht="12.75" customHeight="1">
      <c r="AI57" s="31"/>
    </row>
    <row r="58" spans="2:43" ht="19.5">
      <c r="D58" s="31" t="s">
        <v>21</v>
      </c>
      <c r="E58" s="31"/>
      <c r="F58" s="31"/>
      <c r="G58" s="31"/>
      <c r="H58" s="31"/>
      <c r="R58" s="31" t="s">
        <v>15</v>
      </c>
      <c r="S58" s="31"/>
      <c r="T58" s="31"/>
      <c r="U58" s="31"/>
      <c r="V58" s="31"/>
      <c r="AD58" s="31" t="s">
        <v>22</v>
      </c>
      <c r="AE58" s="31"/>
      <c r="AF58" s="31"/>
      <c r="AG58" s="31"/>
      <c r="AH58" s="31"/>
    </row>
  </sheetData>
  <customSheetViews>
    <customSheetView guid="{BFD2A186-B6F2-4AAB-9C64-D0EE469E6A25}" scale="110">
      <selection activeCell="H16" sqref="H16"/>
      <pageMargins left="0.25" right="0.40747549019607843" top="0.43" bottom="0.75" header="0.3" footer="0.3"/>
      <pageSetup paperSize="9" scale="95" orientation="landscape" horizontalDpi="4294967293" verticalDpi="4294967293" r:id="rId1"/>
      <headerFooter alignWithMargins="0"/>
    </customSheetView>
    <customSheetView guid="{9A58D21B-A5E2-4BB9-AD31-0BF5F7677498}" scale="110" showGridLines="0" showRowCol="0">
      <selection activeCell="R10" sqref="R10"/>
      <pageMargins left="0.25" right="0.40747549019607843" top="0.43" bottom="0.75" header="0.3" footer="0.3"/>
      <pageSetup paperSize="9" scale="95" orientation="landscape" horizontalDpi="4294967293" verticalDpi="4294967293" r:id="rId2"/>
      <headerFooter alignWithMargins="0"/>
    </customSheetView>
  </customSheetViews>
  <mergeCells count="39">
    <mergeCell ref="A4:B4"/>
    <mergeCell ref="AJ5:AJ7"/>
    <mergeCell ref="AK5:AK7"/>
    <mergeCell ref="AH48:AI48"/>
    <mergeCell ref="A5:A7"/>
    <mergeCell ref="B5:B7"/>
    <mergeCell ref="AH5:AH7"/>
    <mergeCell ref="AI5:AI7"/>
    <mergeCell ref="C48:G48"/>
    <mergeCell ref="H48:K48"/>
    <mergeCell ref="P48:T48"/>
    <mergeCell ref="U48:X48"/>
    <mergeCell ref="AC48:AG48"/>
    <mergeCell ref="P4:R4"/>
    <mergeCell ref="T4:V4"/>
    <mergeCell ref="X4:Z4"/>
    <mergeCell ref="C50:G50"/>
    <mergeCell ref="H50:K50"/>
    <mergeCell ref="AA50:AE50"/>
    <mergeCell ref="AF50:AI50"/>
    <mergeCell ref="C52:G52"/>
    <mergeCell ref="H52:K52"/>
    <mergeCell ref="P52:T52"/>
    <mergeCell ref="U52:X52"/>
    <mergeCell ref="AC52:AG52"/>
    <mergeCell ref="AH52:AI52"/>
    <mergeCell ref="C54:G54"/>
    <mergeCell ref="H54:K54"/>
    <mergeCell ref="AA54:AE54"/>
    <mergeCell ref="AF54:AI54"/>
    <mergeCell ref="AA56:AE56"/>
    <mergeCell ref="AF56:AI56"/>
    <mergeCell ref="AB4:AD4"/>
    <mergeCell ref="AF4:AH4"/>
    <mergeCell ref="C2:F2"/>
    <mergeCell ref="C3:F3"/>
    <mergeCell ref="D4:F4"/>
    <mergeCell ref="H4:J4"/>
    <mergeCell ref="L4:N4"/>
  </mergeCells>
  <pageMargins left="0.25" right="0.40747549019607843" top="0.43" bottom="0.75" header="0.3" footer="0.3"/>
  <pageSetup paperSize="9" scale="95" orientation="landscape" horizontalDpi="4294967293" verticalDpi="4294967293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12</vt:i4>
      </vt:variant>
      <vt:variant>
        <vt:lpstr>نطاقات تمت تسميتها</vt:lpstr>
      </vt:variant>
      <vt:variant>
        <vt:i4>3</vt:i4>
      </vt:variant>
    </vt:vector>
  </HeadingPairs>
  <TitlesOfParts>
    <vt:vector size="15" baseType="lpstr">
      <vt:lpstr>ورقة2</vt:lpstr>
      <vt:lpstr>رزنامة 10-11</vt:lpstr>
      <vt:lpstr>سبتمبر</vt:lpstr>
      <vt:lpstr>اكتوبر</vt:lpstr>
      <vt:lpstr>نوفمبر</vt:lpstr>
      <vt:lpstr>ديسمبر</vt:lpstr>
      <vt:lpstr>جانفي</vt:lpstr>
      <vt:lpstr>فيفري</vt:lpstr>
      <vt:lpstr>مارس</vt:lpstr>
      <vt:lpstr>أفريل</vt:lpstr>
      <vt:lpstr>ماي</vt:lpstr>
      <vt:lpstr>الحصيلة</vt:lpstr>
      <vt:lpstr>الحصيلة!Print_Area</vt:lpstr>
      <vt:lpstr>'رزنامة 10-11'!Print_Area</vt:lpstr>
      <vt:lpstr>ورقة2!Print_Area</vt:lpstr>
    </vt:vector>
  </TitlesOfParts>
  <Company>Unicornis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Unicornis</dc:creator>
  <cp:lastModifiedBy>حميدي البشير</cp:lastModifiedBy>
  <cp:lastPrinted>2008-10-26T20:58:38Z</cp:lastPrinted>
  <dcterms:created xsi:type="dcterms:W3CDTF">2008-09-27T16:37:11Z</dcterms:created>
  <dcterms:modified xsi:type="dcterms:W3CDTF">2010-09-05T18:58:48Z</dcterms:modified>
</cp:coreProperties>
</file>